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200" windowHeight="12520" activeTab="0"/>
  </bookViews>
  <sheets>
    <sheet name="Resto" sheetId="1" r:id="rId1"/>
    <sheet name="Engine" sheetId="2" r:id="rId2"/>
    <sheet name="Conversion" sheetId="3" r:id="rId3"/>
  </sheets>
  <definedNames/>
  <calcPr fullCalcOnLoad="1"/>
</workbook>
</file>

<file path=xl/sharedStrings.xml><?xml version="1.0" encoding="utf-8"?>
<sst xmlns="http://schemas.openxmlformats.org/spreadsheetml/2006/main" count="542" uniqueCount="358">
  <si>
    <t>JL Audio e4300, 4ch (360W RMSX4) Amplifier</t>
  </si>
  <si>
    <t>Replacement Front Speakers (MB Quart DSC 6" Bass Driver, 1" High))</t>
  </si>
  <si>
    <t>Retrofit Overhead Console from Dodge Caravan</t>
  </si>
  <si>
    <t>Retrofit Eurovan Hella Dome Light - Rear (w/ Fade Function)</t>
  </si>
  <si>
    <t>Upholstery Restoration</t>
  </si>
  <si>
    <t>Reupholster Seats (5)</t>
  </si>
  <si>
    <t>Convert DriveTrain to Subaru EJ22</t>
  </si>
  <si>
    <t>KEP/SmallCar/H&amp;R</t>
  </si>
  <si>
    <t>Convert stereo power to ignition key insertion ground circuit</t>
  </si>
  <si>
    <t>LIGHTING EXTERIOR</t>
  </si>
  <si>
    <t>LIGHTING INTERIOR</t>
  </si>
  <si>
    <t>BODY EXTERIOR</t>
  </si>
  <si>
    <t>BODY INTERIOR</t>
  </si>
  <si>
    <t>UPHOLSTERY</t>
  </si>
  <si>
    <t>WHEELS/BRAKES/SUSPENSION</t>
  </si>
  <si>
    <t>Labor Only</t>
  </si>
  <si>
    <t>BODY INTERIOR ELECTRICAL</t>
  </si>
  <si>
    <t>Front MudFlaps</t>
  </si>
  <si>
    <t>Rear Lid Emblem</t>
  </si>
  <si>
    <t>GVW-251-333</t>
  </si>
  <si>
    <t xml:space="preserve">CUP-002 </t>
  </si>
  <si>
    <t xml:space="preserve">ABS-11  </t>
  </si>
  <si>
    <t>GVW-255-413</t>
  </si>
  <si>
    <t xml:space="preserve">251-898-810SA </t>
  </si>
  <si>
    <t>251-853-601B</t>
  </si>
  <si>
    <t>Hatch Strut Set- LH / RH</t>
  </si>
  <si>
    <t>Folding Cup Holder - Black</t>
  </si>
  <si>
    <t>Back of Seat Organizer</t>
  </si>
  <si>
    <t>Sliding Door Screen [Vanagon 87-91]</t>
  </si>
  <si>
    <t>accessory</t>
  </si>
  <si>
    <t>GoWesty</t>
  </si>
  <si>
    <t>Don Parham</t>
  </si>
  <si>
    <t>P.O. Box 263</t>
  </si>
  <si>
    <t>Indianola, OK 74442</t>
  </si>
  <si>
    <t>(918) 490-0164</t>
  </si>
  <si>
    <t>German Transaxle - Bend, OR</t>
  </si>
  <si>
    <t>Alarm/Remote Locks - Viper 211HV</t>
  </si>
  <si>
    <t>Front Brake Caliper Rebuilds</t>
  </si>
  <si>
    <t>worn</t>
  </si>
  <si>
    <t>Front Brake Shoes</t>
  </si>
  <si>
    <t>Front Brake Hoses</t>
  </si>
  <si>
    <t>Remove Dash/Replace Heater Motor</t>
  </si>
  <si>
    <t>Replace Fuse Panel</t>
  </si>
  <si>
    <t>DRIVELINE/ENGINE/EXHAUST</t>
  </si>
  <si>
    <t>Replace CAT, Muffler</t>
  </si>
  <si>
    <t>SmallCar/MagnaFlow/GoWesty</t>
  </si>
  <si>
    <t>Dual Port Windshield Washer Jets</t>
  </si>
  <si>
    <t>upgrade</t>
  </si>
  <si>
    <t>Final Parts for 91 Van</t>
  </si>
  <si>
    <t>Lemley</t>
  </si>
  <si>
    <t>modify throttle body</t>
  </si>
  <si>
    <t>eliminates need for reversal of cable, probably not necessary</t>
  </si>
  <si>
    <t>incl w/ Don</t>
  </si>
  <si>
    <t>coolant pipe w/ bleed &amp; hangers</t>
  </si>
  <si>
    <t>includes mod to return heater pipe</t>
  </si>
  <si>
    <t>O2 Sensor</t>
  </si>
  <si>
    <t>included</t>
  </si>
  <si>
    <t>Simplifies bleeding system.</t>
  </si>
  <si>
    <t xml:space="preserve">Radiator petcock/fitting. </t>
  </si>
  <si>
    <t>muffler/ catlytic converter</t>
  </si>
  <si>
    <t>12mm spacers - 5X112</t>
  </si>
  <si>
    <t>LugBolts Ball Seat - M14X1.5X 40mm</t>
  </si>
  <si>
    <t>LugNuts Ball Seat - M14X1.5</t>
  </si>
  <si>
    <t>Ronalusa.com</t>
  </si>
  <si>
    <t>14mm lug studs X 2.20</t>
  </si>
  <si>
    <t>Empi 78-2810</t>
  </si>
  <si>
    <t>7R6 755.07 - 002 0839</t>
  </si>
  <si>
    <t>Reupholster Door Panels</t>
  </si>
  <si>
    <t>Sound Proof Doors/Floor</t>
  </si>
  <si>
    <t>Integrate MP3 Console</t>
  </si>
  <si>
    <t>Install Dome Lights</t>
  </si>
  <si>
    <t>Troubleshoot/Repair Power Mirrors</t>
  </si>
  <si>
    <t>Troubleshoot/Repair Power Windows</t>
  </si>
  <si>
    <t>Troubleshoot/Repair Power Lock on Psgr Side</t>
  </si>
  <si>
    <t>Stereo</t>
  </si>
  <si>
    <t>Finish Sunroof Trim</t>
  </si>
  <si>
    <t>Rear Rubber Mat</t>
  </si>
  <si>
    <t>Remove Bumpers</t>
  </si>
  <si>
    <t>Detail Front Brakes</t>
  </si>
  <si>
    <t>Fab Overhead Console</t>
  </si>
  <si>
    <t>Replace Bearings</t>
  </si>
  <si>
    <t>100sf</t>
  </si>
  <si>
    <t>upgrade</t>
  </si>
  <si>
    <t>MP3 Streamer - Rockford OmniFi</t>
  </si>
  <si>
    <t>woot.com</t>
  </si>
  <si>
    <t>online</t>
  </si>
  <si>
    <t>Discount Import Parts Service</t>
  </si>
  <si>
    <t>1 pr</t>
  </si>
  <si>
    <t>GoWesty.com</t>
  </si>
  <si>
    <t>Item VB-10006</t>
  </si>
  <si>
    <t>HL78179</t>
  </si>
  <si>
    <t>HL78179 9004/HB1 100/80w Replacement Bulb</t>
  </si>
  <si>
    <t>http://www.rallylights.com/</t>
  </si>
  <si>
    <t>HL78140Y</t>
  </si>
  <si>
    <t>78140Y H3 110W Yellow Star Replacement Bulb</t>
  </si>
  <si>
    <t>http://stores.ebay.com/12-Volt-Parts</t>
  </si>
  <si>
    <t>12V 30/40A Relays W/ Dual Socket &amp; 5 Wire Harness</t>
  </si>
  <si>
    <t>Sound Proof Doors/Hatch/Floor - FatMat</t>
  </si>
  <si>
    <t>Sound Insulation Pad for Rear Cabin - Foil Bubble Wrap Insulation</t>
  </si>
  <si>
    <t>Rubber Floor Mats - Front Cabin</t>
  </si>
  <si>
    <t>Subwoofer - Infinity Basslink II - 200 Watt</t>
  </si>
  <si>
    <t>Vortex Callifieds</t>
  </si>
  <si>
    <t>Alpine KCA-121B MP3 Cable Adapter</t>
  </si>
  <si>
    <t>hookedontronics.com</t>
  </si>
  <si>
    <t>Replacement Stereo - Alpine 9803 - 45w X 4 RMS</t>
  </si>
  <si>
    <t>SewFine Products Carpet Kit</t>
  </si>
  <si>
    <t>SewFine Products</t>
  </si>
  <si>
    <t>Refinish Fiberglass Cladding</t>
  </si>
  <si>
    <t>Robert - Portland</t>
  </si>
  <si>
    <t>Repair Rust Spots on Underside of Frame</t>
  </si>
  <si>
    <t>POR15</t>
  </si>
  <si>
    <t>Remove/Clean/Lube Door Lock Actuators</t>
  </si>
  <si>
    <t>Replacement Rear Speakers (Kenwood 5.25")</t>
  </si>
  <si>
    <t>Radiator Mount</t>
  </si>
  <si>
    <t>lower</t>
  </si>
  <si>
    <t>rad Mount Pad</t>
  </si>
  <si>
    <t>SUB043522</t>
  </si>
  <si>
    <t>(2.2ltr)</t>
  </si>
  <si>
    <t>intake Man Gskt</t>
  </si>
  <si>
    <t>SUB040347</t>
  </si>
  <si>
    <t>TOY026773</t>
  </si>
  <si>
    <t>thermostat Seal</t>
  </si>
  <si>
    <t>NIPPON REINZ</t>
  </si>
  <si>
    <t>SUB034511</t>
  </si>
  <si>
    <t>front</t>
  </si>
  <si>
    <t>crank Seal</t>
  </si>
  <si>
    <t>MAZ019024</t>
  </si>
  <si>
    <t>belt-multi Rib</t>
  </si>
  <si>
    <t>BMW010601</t>
  </si>
  <si>
    <t>one Belt Runs Both The Alternator</t>
  </si>
  <si>
    <t>and P/str.</t>
  </si>
  <si>
    <t>BOSCH</t>
  </si>
  <si>
    <t>BSH003339</t>
  </si>
  <si>
    <t>(sohc-2.2ltr)</t>
  </si>
  <si>
    <t>platinum</t>
  </si>
  <si>
    <t>BSJ026196</t>
  </si>
  <si>
    <t>(251 &amp; Ej25#)(sohc-2.5ltr)</t>
  </si>
  <si>
    <t>SUB034510</t>
  </si>
  <si>
    <t>(2.2ltr) 2pcs.</t>
  </si>
  <si>
    <t>6/95-12/95 (2.5ltr) 4pcs.</t>
  </si>
  <si>
    <t>cam Seal</t>
  </si>
  <si>
    <t>SUB034512</t>
  </si>
  <si>
    <t>rear</t>
  </si>
  <si>
    <t>90-4/95 (2.2ltr)</t>
  </si>
  <si>
    <t>Method01</t>
  </si>
  <si>
    <t>Method02</t>
  </si>
  <si>
    <t>Method03</t>
  </si>
  <si>
    <t>Comments</t>
  </si>
  <si>
    <t>KEP Wiring Instructions and Diagrams</t>
  </si>
  <si>
    <t>not this time around</t>
  </si>
  <si>
    <t>Harness Wiring</t>
  </si>
  <si>
    <t>Get this done through the guy up in Seattle or at H&amp;R or at Toms</t>
  </si>
  <si>
    <t>Self</t>
  </si>
  <si>
    <t>KEP adapter plate + flywheel</t>
  </si>
  <si>
    <t>Reqd for all.</t>
  </si>
  <si>
    <t>modify oil pan</t>
  </si>
  <si>
    <t>4 qt; retains stock Syncro clearance - best one?</t>
  </si>
  <si>
    <t>heat shield</t>
  </si>
  <si>
    <t>claims is better than modifying to KEP spex</t>
  </si>
  <si>
    <t>needed?</t>
  </si>
  <si>
    <t>reversed water manifold</t>
  </si>
  <si>
    <t>engine mount adapter</t>
  </si>
  <si>
    <t>required</t>
  </si>
  <si>
    <t>engine mt rubber inner, 2</t>
  </si>
  <si>
    <t>flaps</t>
  </si>
  <si>
    <t>engine mt rubber outer, 2</t>
  </si>
  <si>
    <t>exhaust headers</t>
  </si>
  <si>
    <t>jet coated</t>
  </si>
  <si>
    <t>header gaskets, 2</t>
  </si>
  <si>
    <t>O-ring, J pipe to Cat, 2</t>
  </si>
  <si>
    <t>not needed except sc</t>
  </si>
  <si>
    <t>J pipe header to Cat converter</t>
  </si>
  <si>
    <t>18MM nut for OX sensor</t>
  </si>
  <si>
    <t>muffler brackets, pair</t>
  </si>
  <si>
    <t>w/engine mount</t>
  </si>
  <si>
    <t>muffler clamps, 2</t>
  </si>
  <si>
    <t>Consider H&amp;R Cat as Alternative</t>
  </si>
  <si>
    <t>coolant reservoir bracket</t>
  </si>
  <si>
    <t>make my own?</t>
  </si>
  <si>
    <t>power steer hose, VW to Sub</t>
  </si>
  <si>
    <t>accel cable kit</t>
  </si>
  <si>
    <t>not needed (?) if buy H&amp;R throttle kit</t>
  </si>
  <si>
    <t>reed switch sensor kit</t>
  </si>
  <si>
    <t>w/ electric harness</t>
  </si>
  <si>
    <t>coolant bypass kit</t>
  </si>
  <si>
    <t>not needed(?) if buy H&amp;R reversed mainfold</t>
  </si>
  <si>
    <t>auto trans cooler kit</t>
  </si>
  <si>
    <t>self</t>
  </si>
  <si>
    <t>Estimate for Subaru motor pkg</t>
  </si>
  <si>
    <t>Possible Costs from $500-$2500 depending on engine source</t>
  </si>
  <si>
    <t>TOTAL CONVERSION PARTS COST</t>
  </si>
  <si>
    <t>Other Options</t>
  </si>
  <si>
    <t>modify harness</t>
  </si>
  <si>
    <t>Seth claims to have the best harness conversion</t>
  </si>
  <si>
    <t>Intake air duct specify '80-83 air or '83+, not needed on Syncro 4WD</t>
  </si>
  <si>
    <t>Engine crossmember, fits to Subaru rubber mounts. Specify: ‘80-83 , '83+ or 4WD</t>
  </si>
  <si>
    <t>Heat shield. 33" x 8½" steel replaces part of original Vanagon shield. '83+</t>
  </si>
  <si>
    <t>Exhaust header - option Jet Coat (rust inhibitor) add $50</t>
  </si>
  <si>
    <t>Catalytic converter and muffler</t>
  </si>
  <si>
    <t>Radiator petcocks and fitting. Simplifies bleeding system.</t>
  </si>
  <si>
    <t>Throttle bracket</t>
  </si>
  <si>
    <t>Air filter and intake muffler</t>
  </si>
  <si>
    <t>Shipping for KEP Kit</t>
  </si>
  <si>
    <t>Subaru</t>
  </si>
  <si>
    <t>Subaru Engine EJ22</t>
  </si>
  <si>
    <t>Subaru Harness and Misc Parts</t>
  </si>
  <si>
    <t>SmallCar</t>
  </si>
  <si>
    <t>Shortened OilPan</t>
  </si>
  <si>
    <t>http://www.SmallCar.com</t>
  </si>
  <si>
    <t>Coolant Bypass Kit</t>
  </si>
  <si>
    <t># HPS</t>
  </si>
  <si>
    <t>Subaru Power Steering Pressure Hose - 4 or 6 Cylinder</t>
  </si>
  <si>
    <t>KP</t>
  </si>
  <si>
    <t>806733010</t>
  </si>
  <si>
    <t>Crankshaft Seal</t>
  </si>
  <si>
    <t>http://www.importpartsauthority.com/</t>
  </si>
  <si>
    <t>BANDO</t>
  </si>
  <si>
    <t>5PK890B</t>
  </si>
  <si>
    <t>Power Steering Belt</t>
  </si>
  <si>
    <t>CONTINENTAL</t>
  </si>
  <si>
    <t>4PK905</t>
  </si>
  <si>
    <t>A/c Belt</t>
  </si>
  <si>
    <t>TB172B</t>
  </si>
  <si>
    <t>Timing Belt</t>
  </si>
  <si>
    <t>STONE</t>
  </si>
  <si>
    <t>14035AA290</t>
  </si>
  <si>
    <t>Intake Manifold Gasket</t>
  </si>
  <si>
    <t>OPPARTS</t>
  </si>
  <si>
    <t>3577435</t>
  </si>
  <si>
    <t>Ignition Wire Set</t>
  </si>
  <si>
    <t>NGK</t>
  </si>
  <si>
    <t>BKR6E11</t>
  </si>
  <si>
    <t>Spark Plug</t>
  </si>
  <si>
    <t>13294AA011KIT</t>
  </si>
  <si>
    <t>Valve Cover Gasket Set</t>
  </si>
  <si>
    <t>MOTORAD</t>
  </si>
  <si>
    <t>21200AA07177</t>
  </si>
  <si>
    <t>Thermostat</t>
  </si>
  <si>
    <t>1632562010</t>
  </si>
  <si>
    <t>Thermostat O-ring</t>
  </si>
  <si>
    <t>UNION SANGYO</t>
  </si>
  <si>
    <t>15208AA021A</t>
  </si>
  <si>
    <t>Oil Filter</t>
  </si>
  <si>
    <t>ATSUGI</t>
  </si>
  <si>
    <t>21111AA002</t>
  </si>
  <si>
    <t>Water Pump</t>
  </si>
  <si>
    <t>FELPRO</t>
  </si>
  <si>
    <t>FELBS40638</t>
  </si>
  <si>
    <t>Oil Seal</t>
  </si>
  <si>
    <t>Schuck's Auto Supply</t>
  </si>
  <si>
    <t>FELTCS45918</t>
  </si>
  <si>
    <t>TCS45918 FELPRO TIMING COVER</t>
  </si>
  <si>
    <t>2452253794</t>
  </si>
  <si>
    <t>Vanagon CV Joint Boot Kits, Set of 4, 80-91</t>
  </si>
  <si>
    <t>volkscafe.com</t>
  </si>
  <si>
    <t>Power steering fluid</t>
  </si>
  <si>
    <t>AT Fluid</t>
  </si>
  <si>
    <t>Coolant</t>
  </si>
  <si>
    <t>Misc Brass Fittings / Misc Stainless Clamps</t>
  </si>
  <si>
    <t>http://www.fittingsandadapters.com/</t>
  </si>
  <si>
    <t>McMaster</t>
  </si>
  <si>
    <t>8946K36</t>
  </si>
  <si>
    <t>Muffler Clamp</t>
  </si>
  <si>
    <t>http://www.mcmaster.com/</t>
  </si>
  <si>
    <t>Tom Shiels</t>
  </si>
  <si>
    <t>muffler bracket (custom fabricated)</t>
  </si>
  <si>
    <t>Tom Shiels - shiels.t.w@cogeco.ca</t>
  </si>
  <si>
    <t>Craigs List</t>
  </si>
  <si>
    <t>H&amp;R</t>
  </si>
  <si>
    <t>Camshaft Seal</t>
  </si>
  <si>
    <t>Sku</t>
  </si>
  <si>
    <t>List</t>
  </si>
  <si>
    <t>Price</t>
  </si>
  <si>
    <t>Core</t>
  </si>
  <si>
    <t>Total</t>
  </si>
  <si>
    <t>Warehouse: 001</t>
  </si>
  <si>
    <t>CRP</t>
  </si>
  <si>
    <t>VWW015774</t>
  </si>
  <si>
    <t>Part #</t>
  </si>
  <si>
    <t>Part Description</t>
  </si>
  <si>
    <t>Units</t>
  </si>
  <si>
    <t>Malady</t>
  </si>
  <si>
    <t xml:space="preserve"> Est Cost </t>
  </si>
  <si>
    <t xml:space="preserve"> Actl Cost </t>
  </si>
  <si>
    <t>Date</t>
  </si>
  <si>
    <t>Location</t>
  </si>
  <si>
    <t>Upgrade</t>
  </si>
  <si>
    <t>2 pr</t>
  </si>
  <si>
    <t xml:space="preserve"> $            -   </t>
  </si>
  <si>
    <t>PR-355</t>
  </si>
  <si>
    <t>Steering Wheel Wrap Leather</t>
  </si>
  <si>
    <t>VW Café</t>
  </si>
  <si>
    <t>n/a</t>
  </si>
  <si>
    <t>Contact Cement for upholstery</t>
  </si>
  <si>
    <t>not functioning</t>
  </si>
  <si>
    <t>Replacement Fluorescent Fixture</t>
  </si>
  <si>
    <t>broken</t>
  </si>
  <si>
    <t>Condition Air Dam</t>
  </si>
  <si>
    <t>worn</t>
  </si>
  <si>
    <t>Undercoating</t>
  </si>
  <si>
    <t>211-863-127</t>
  </si>
  <si>
    <t>Cover for Wiper Fluid Fill Cap</t>
  </si>
  <si>
    <t>missing</t>
  </si>
  <si>
    <t>Rear Wiper Arm Cap</t>
  </si>
  <si>
    <t>Gray Screw Covers for Headliner</t>
  </si>
  <si>
    <t>Auto Transmission Rebuild</t>
  </si>
  <si>
    <t>Bus Depot</t>
  </si>
  <si>
    <t>CV Axles</t>
  </si>
  <si>
    <t>Brake Pads Front</t>
  </si>
  <si>
    <t>Brake Shoes Rear</t>
  </si>
  <si>
    <t>Brake Hardware Rear</t>
  </si>
  <si>
    <t>VW Mud Flaps</t>
  </si>
  <si>
    <t>Passenger Side Power Door Lock Actuator</t>
  </si>
  <si>
    <t>Reupholster Door Panels (4)</t>
  </si>
  <si>
    <t>Power Mirror - Passenger Side</t>
  </si>
  <si>
    <t>TOTALS</t>
  </si>
  <si>
    <t xml:space="preserve">bottom vent control knob </t>
  </si>
  <si>
    <t>single rear seatbelt</t>
  </si>
  <si>
    <t>Home Depot</t>
  </si>
  <si>
    <t>Dan Perry - VW Farm</t>
  </si>
  <si>
    <t>Ebay</t>
  </si>
  <si>
    <t>Rear Bug Screen</t>
  </si>
  <si>
    <t>eBay</t>
  </si>
  <si>
    <t>Justin Hall</t>
  </si>
  <si>
    <t>Wheels -  Ronal R7</t>
  </si>
  <si>
    <t>ebay</t>
  </si>
  <si>
    <t>Rear Heater Valve (Used)</t>
  </si>
  <si>
    <t xml:space="preserve">Rear Heater O-Rings </t>
  </si>
  <si>
    <t>Rear Heater Core (New)</t>
  </si>
  <si>
    <t>Power Door Lock Actuator - Psngr Dr</t>
  </si>
  <si>
    <t>VanagonParts.com</t>
  </si>
  <si>
    <t>Door Contact Switch (Used)</t>
  </si>
  <si>
    <t>Rear Jump Seat Side Covers - Left (Used)</t>
  </si>
  <si>
    <t>www.autoanything.com</t>
  </si>
  <si>
    <t>www.fatmat.com</t>
  </si>
  <si>
    <t>Wheel Bearings - Rear</t>
  </si>
  <si>
    <t>Wheel Bearings - Front</t>
  </si>
  <si>
    <t>251405645K</t>
  </si>
  <si>
    <t>D3029A</t>
  </si>
  <si>
    <t>211501287K</t>
  </si>
  <si>
    <t>253070704G</t>
  </si>
  <si>
    <t>Replacement PopTop Canvas</t>
  </si>
  <si>
    <t>Garage Sale</t>
  </si>
  <si>
    <t>251609537L</t>
  </si>
  <si>
    <t>6881</t>
  </si>
  <si>
    <t>Tires - Dunlop 235-50-16</t>
  </si>
  <si>
    <t>17258</t>
  </si>
  <si>
    <t>Colgan Black Finish Original Car Bra</t>
  </si>
  <si>
    <t>Qty</t>
  </si>
  <si>
    <t>Brand</t>
  </si>
  <si>
    <t>Part Number</t>
  </si>
  <si>
    <t>Description</t>
  </si>
  <si>
    <t xml:space="preserve"> Location </t>
  </si>
  <si>
    <t xml:space="preserve"> Price </t>
  </si>
  <si>
    <t>KEP</t>
  </si>
  <si>
    <t>Basic kit for automatic; adapter plate, flexplate, bolts</t>
  </si>
  <si>
    <t>http://www.kennedyeng.com</t>
  </si>
  <si>
    <t>Wiring instructions. 5 pages plus 6 ft. long drawing of harness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</si>
</sst>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&quot;$&quot;#,##0.00"/>
    <numFmt numFmtId="170" formatCode="_(&quot;$&quot;* #,##0.00_);_(&quot;$&quot;* \(#,##0.00\);_(&quot;$&quot;* &quot;-&quot;??_);_(@_)"/>
  </numFmts>
  <fonts count="32">
    <font>
      <sz val="10"/>
      <name val="Arial"/>
      <family val="0"/>
    </font>
    <font>
      <sz val="8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u val="single"/>
      <sz val="8"/>
      <color indexed="12"/>
      <name val="Arial"/>
      <family val="2"/>
    </font>
    <font>
      <sz val="7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/>
      <right style="medium">
        <color indexed="22"/>
      </right>
      <top style="medium"/>
      <bottom style="medium"/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medium">
        <color indexed="22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44" fontId="2" fillId="0" borderId="10" xfId="0" applyNumberFormat="1" applyFont="1" applyFill="1" applyBorder="1" applyAlignment="1">
      <alignment/>
    </xf>
    <xf numFmtId="14" fontId="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44" fontId="3" fillId="0" borderId="10" xfId="0" applyNumberFormat="1" applyFont="1" applyFill="1" applyBorder="1" applyAlignment="1">
      <alignment/>
    </xf>
    <xf numFmtId="14" fontId="3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44" fontId="2" fillId="0" borderId="12" xfId="0" applyNumberFormat="1" applyFont="1" applyFill="1" applyBorder="1" applyAlignment="1">
      <alignment/>
    </xf>
    <xf numFmtId="14" fontId="2" fillId="0" borderId="12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20" borderId="10" xfId="0" applyFont="1" applyFill="1" applyBorder="1" applyAlignment="1">
      <alignment/>
    </xf>
    <xf numFmtId="44" fontId="2" fillId="20" borderId="10" xfId="0" applyNumberFormat="1" applyFont="1" applyFill="1" applyBorder="1" applyAlignment="1">
      <alignment/>
    </xf>
    <xf numFmtId="14" fontId="2" fillId="20" borderId="10" xfId="0" applyNumberFormat="1" applyFont="1" applyFill="1" applyBorder="1" applyAlignment="1">
      <alignment/>
    </xf>
    <xf numFmtId="0" fontId="3" fillId="4" borderId="10" xfId="0" applyFont="1" applyFill="1" applyBorder="1" applyAlignment="1">
      <alignment/>
    </xf>
    <xf numFmtId="14" fontId="3" fillId="4" borderId="14" xfId="0" applyNumberFormat="1" applyFont="1" applyFill="1" applyBorder="1" applyAlignment="1">
      <alignment/>
    </xf>
    <xf numFmtId="8" fontId="3" fillId="4" borderId="15" xfId="0" applyNumberFormat="1" applyFont="1" applyFill="1" applyBorder="1" applyAlignment="1">
      <alignment/>
    </xf>
    <xf numFmtId="14" fontId="3" fillId="0" borderId="14" xfId="0" applyNumberFormat="1" applyFont="1" applyFill="1" applyBorder="1" applyAlignment="1">
      <alignment/>
    </xf>
    <xf numFmtId="8" fontId="3" fillId="0" borderId="15" xfId="0" applyNumberFormat="1" applyFont="1" applyFill="1" applyBorder="1" applyAlignment="1">
      <alignment/>
    </xf>
    <xf numFmtId="0" fontId="3" fillId="24" borderId="14" xfId="0" applyFont="1" applyFill="1" applyBorder="1" applyAlignment="1">
      <alignment/>
    </xf>
    <xf numFmtId="0" fontId="3" fillId="24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4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49" fontId="3" fillId="0" borderId="17" xfId="0" applyNumberFormat="1" applyFont="1" applyFill="1" applyBorder="1" applyAlignment="1">
      <alignment/>
    </xf>
    <xf numFmtId="8" fontId="2" fillId="0" borderId="17" xfId="0" applyNumberFormat="1" applyFont="1" applyFill="1" applyBorder="1" applyAlignment="1">
      <alignment/>
    </xf>
    <xf numFmtId="8" fontId="2" fillId="0" borderId="18" xfId="0" applyNumberFormat="1" applyFont="1" applyFill="1" applyBorder="1" applyAlignment="1">
      <alignment/>
    </xf>
    <xf numFmtId="0" fontId="3" fillId="4" borderId="0" xfId="0" applyFont="1" applyFill="1" applyBorder="1" applyAlignment="1">
      <alignment/>
    </xf>
    <xf numFmtId="49" fontId="3" fillId="4" borderId="0" xfId="0" applyNumberFormat="1" applyFont="1" applyFill="1" applyBorder="1" applyAlignment="1">
      <alignment/>
    </xf>
    <xf numFmtId="8" fontId="3" fillId="4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8" fontId="3" fillId="0" borderId="0" xfId="0" applyNumberFormat="1" applyFont="1" applyFill="1" applyBorder="1" applyAlignment="1">
      <alignment/>
    </xf>
    <xf numFmtId="0" fontId="3" fillId="24" borderId="0" xfId="0" applyFont="1" applyFill="1" applyBorder="1" applyAlignment="1">
      <alignment/>
    </xf>
    <xf numFmtId="49" fontId="3" fillId="24" borderId="0" xfId="0" applyNumberFormat="1" applyFont="1" applyFill="1" applyBorder="1" applyAlignment="1">
      <alignment/>
    </xf>
    <xf numFmtId="8" fontId="3" fillId="24" borderId="0" xfId="0" applyNumberFormat="1" applyFont="1" applyFill="1" applyBorder="1" applyAlignment="1">
      <alignment/>
    </xf>
    <xf numFmtId="44" fontId="3" fillId="24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49" fontId="2" fillId="0" borderId="20" xfId="0" applyNumberFormat="1" applyFont="1" applyFill="1" applyBorder="1" applyAlignment="1">
      <alignment wrapText="1"/>
    </xf>
    <xf numFmtId="44" fontId="2" fillId="0" borderId="20" xfId="0" applyNumberFormat="1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8" fillId="20" borderId="0" xfId="0" applyFont="1" applyFill="1" applyAlignment="1">
      <alignment horizontal="left" wrapText="1"/>
    </xf>
    <xf numFmtId="0" fontId="8" fillId="20" borderId="0" xfId="0" applyFont="1" applyFill="1" applyAlignment="1">
      <alignment horizontal="right" wrapText="1"/>
    </xf>
    <xf numFmtId="0" fontId="7" fillId="25" borderId="0" xfId="0" applyFont="1" applyFill="1" applyAlignment="1">
      <alignment vertical="top" wrapText="1"/>
    </xf>
    <xf numFmtId="0" fontId="7" fillId="25" borderId="0" xfId="0" applyFont="1" applyFill="1" applyAlignment="1">
      <alignment horizontal="right" vertical="top" wrapText="1"/>
    </xf>
    <xf numFmtId="0" fontId="1" fillId="25" borderId="19" xfId="0" applyFont="1" applyFill="1" applyBorder="1" applyAlignment="1">
      <alignment/>
    </xf>
    <xf numFmtId="0" fontId="1" fillId="25" borderId="20" xfId="0" applyFont="1" applyFill="1" applyBorder="1" applyAlignment="1">
      <alignment/>
    </xf>
    <xf numFmtId="0" fontId="9" fillId="25" borderId="19" xfId="0" applyFont="1" applyFill="1" applyBorder="1" applyAlignment="1">
      <alignment horizontal="center"/>
    </xf>
    <xf numFmtId="0" fontId="9" fillId="25" borderId="20" xfId="0" applyFont="1" applyFill="1" applyBorder="1" applyAlignment="1">
      <alignment horizontal="center"/>
    </xf>
    <xf numFmtId="0" fontId="9" fillId="25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0" fillId="25" borderId="14" xfId="0" applyFont="1" applyFill="1" applyBorder="1" applyAlignment="1">
      <alignment/>
    </xf>
    <xf numFmtId="0" fontId="10" fillId="25" borderId="0" xfId="0" applyFont="1" applyFill="1" applyBorder="1" applyAlignment="1">
      <alignment/>
    </xf>
    <xf numFmtId="0" fontId="10" fillId="25" borderId="14" xfId="0" applyFont="1" applyFill="1" applyBorder="1" applyAlignment="1">
      <alignment horizontal="center"/>
    </xf>
    <xf numFmtId="0" fontId="10" fillId="25" borderId="0" xfId="0" applyFont="1" applyFill="1" applyBorder="1" applyAlignment="1">
      <alignment horizontal="center"/>
    </xf>
    <xf numFmtId="0" fontId="10" fillId="25" borderId="15" xfId="0" applyFont="1" applyFill="1" applyBorder="1" applyAlignment="1">
      <alignment horizontal="center"/>
    </xf>
    <xf numFmtId="0" fontId="1" fillId="22" borderId="22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" fillId="26" borderId="23" xfId="0" applyFont="1" applyFill="1" applyBorder="1" applyAlignment="1">
      <alignment/>
    </xf>
    <xf numFmtId="0" fontId="1" fillId="26" borderId="24" xfId="0" applyFont="1" applyFill="1" applyBorder="1" applyAlignment="1">
      <alignment/>
    </xf>
    <xf numFmtId="44" fontId="1" fillId="26" borderId="25" xfId="44" applyFont="1" applyFill="1" applyBorder="1" applyAlignment="1">
      <alignment/>
    </xf>
    <xf numFmtId="44" fontId="1" fillId="26" borderId="26" xfId="44" applyFont="1" applyFill="1" applyBorder="1" applyAlignment="1">
      <alignment/>
    </xf>
    <xf numFmtId="44" fontId="1" fillId="26" borderId="27" xfId="44" applyFont="1" applyFill="1" applyBorder="1" applyAlignment="1">
      <alignment/>
    </xf>
    <xf numFmtId="0" fontId="1" fillId="8" borderId="22" xfId="0" applyFont="1" applyFill="1" applyBorder="1" applyAlignment="1">
      <alignment horizontal="center"/>
    </xf>
    <xf numFmtId="44" fontId="1" fillId="7" borderId="14" xfId="44" applyFont="1" applyFill="1" applyBorder="1" applyAlignment="1">
      <alignment/>
    </xf>
    <xf numFmtId="44" fontId="1" fillId="7" borderId="0" xfId="44" applyFont="1" applyFill="1" applyBorder="1" applyAlignment="1">
      <alignment/>
    </xf>
    <xf numFmtId="44" fontId="1" fillId="7" borderId="15" xfId="44" applyFont="1" applyFill="1" applyBorder="1" applyAlignment="1">
      <alignment/>
    </xf>
    <xf numFmtId="0" fontId="1" fillId="7" borderId="22" xfId="0" applyFont="1" applyFill="1" applyBorder="1" applyAlignment="1">
      <alignment horizontal="center"/>
    </xf>
    <xf numFmtId="44" fontId="1" fillId="4" borderId="14" xfId="44" applyFont="1" applyFill="1" applyBorder="1" applyAlignment="1">
      <alignment/>
    </xf>
    <xf numFmtId="44" fontId="1" fillId="4" borderId="0" xfId="44" applyFont="1" applyFill="1" applyBorder="1" applyAlignment="1">
      <alignment/>
    </xf>
    <xf numFmtId="44" fontId="1" fillId="4" borderId="15" xfId="44" applyFont="1" applyFill="1" applyBorder="1" applyAlignment="1">
      <alignment/>
    </xf>
    <xf numFmtId="44" fontId="1" fillId="8" borderId="14" xfId="44" applyFont="1" applyFill="1" applyBorder="1" applyAlignment="1">
      <alignment/>
    </xf>
    <xf numFmtId="44" fontId="1" fillId="22" borderId="0" xfId="44" applyFont="1" applyFill="1" applyBorder="1" applyAlignment="1">
      <alignment/>
    </xf>
    <xf numFmtId="44" fontId="1" fillId="26" borderId="14" xfId="44" applyFont="1" applyFill="1" applyBorder="1" applyAlignment="1">
      <alignment/>
    </xf>
    <xf numFmtId="44" fontId="1" fillId="26" borderId="15" xfId="44" applyFont="1" applyFill="1" applyBorder="1" applyAlignment="1">
      <alignment/>
    </xf>
    <xf numFmtId="0" fontId="11" fillId="0" borderId="0" xfId="0" applyFont="1" applyAlignment="1">
      <alignment/>
    </xf>
    <xf numFmtId="44" fontId="1" fillId="26" borderId="0" xfId="44" applyFont="1" applyFill="1" applyBorder="1" applyAlignment="1">
      <alignment/>
    </xf>
    <xf numFmtId="44" fontId="1" fillId="0" borderId="0" xfId="44" applyFont="1" applyFill="1" applyBorder="1" applyAlignment="1">
      <alignment/>
    </xf>
    <xf numFmtId="44" fontId="1" fillId="7" borderId="16" xfId="44" applyFont="1" applyFill="1" applyBorder="1" applyAlignment="1">
      <alignment/>
    </xf>
    <xf numFmtId="44" fontId="1" fillId="22" borderId="17" xfId="44" applyFont="1" applyFill="1" applyBorder="1" applyAlignment="1">
      <alignment/>
    </xf>
    <xf numFmtId="44" fontId="1" fillId="7" borderId="18" xfId="44" applyFont="1" applyFill="1" applyBorder="1" applyAlignment="1">
      <alignment/>
    </xf>
    <xf numFmtId="44" fontId="12" fillId="26" borderId="14" xfId="44" applyFont="1" applyFill="1" applyBorder="1" applyAlignment="1">
      <alignment/>
    </xf>
    <xf numFmtId="44" fontId="12" fillId="26" borderId="0" xfId="44" applyFont="1" applyFill="1" applyBorder="1" applyAlignment="1">
      <alignment/>
    </xf>
    <xf numFmtId="44" fontId="12" fillId="26" borderId="15" xfId="44" applyFont="1" applyFill="1" applyBorder="1" applyAlignment="1">
      <alignment/>
    </xf>
    <xf numFmtId="0" fontId="9" fillId="0" borderId="0" xfId="0" applyFont="1" applyAlignment="1">
      <alignment/>
    </xf>
    <xf numFmtId="0" fontId="9" fillId="26" borderId="23" xfId="0" applyFont="1" applyFill="1" applyBorder="1" applyAlignment="1">
      <alignment/>
    </xf>
    <xf numFmtId="44" fontId="9" fillId="26" borderId="28" xfId="44" applyFont="1" applyFill="1" applyBorder="1" applyAlignment="1">
      <alignment/>
    </xf>
    <xf numFmtId="44" fontId="9" fillId="26" borderId="29" xfId="44" applyFont="1" applyFill="1" applyBorder="1" applyAlignment="1">
      <alignment/>
    </xf>
    <xf numFmtId="44" fontId="9" fillId="26" borderId="30" xfId="44" applyFont="1" applyFill="1" applyBorder="1" applyAlignment="1">
      <alignment/>
    </xf>
    <xf numFmtId="0" fontId="1" fillId="26" borderId="16" xfId="0" applyFont="1" applyFill="1" applyBorder="1" applyAlignment="1">
      <alignment/>
    </xf>
    <xf numFmtId="0" fontId="1" fillId="26" borderId="17" xfId="0" applyFont="1" applyFill="1" applyBorder="1" applyAlignment="1">
      <alignment/>
    </xf>
    <xf numFmtId="0" fontId="1" fillId="26" borderId="18" xfId="0" applyFont="1" applyFill="1" applyBorder="1" applyAlignment="1">
      <alignment/>
    </xf>
    <xf numFmtId="0" fontId="13" fillId="0" borderId="0" xfId="53" applyFont="1" applyAlignment="1" applyProtection="1">
      <alignment/>
      <protection/>
    </xf>
    <xf numFmtId="0" fontId="0" fillId="0" borderId="0" xfId="0" applyFill="1" applyAlignment="1">
      <alignment/>
    </xf>
    <xf numFmtId="0" fontId="7" fillId="25" borderId="0" xfId="0" applyFont="1" applyFill="1" applyAlignment="1">
      <alignment horizontal="right" vertical="top" wrapText="1"/>
    </xf>
    <xf numFmtId="0" fontId="7" fillId="25" borderId="0" xfId="0" applyFont="1" applyFill="1" applyAlignment="1">
      <alignment vertical="top" wrapText="1"/>
    </xf>
    <xf numFmtId="0" fontId="8" fillId="21" borderId="0" xfId="0" applyFont="1" applyFill="1" applyAlignment="1">
      <alignment horizontal="left" wrapText="1"/>
    </xf>
    <xf numFmtId="0" fontId="3" fillId="0" borderId="31" xfId="0" applyFont="1" applyFill="1" applyBorder="1" applyAlignment="1">
      <alignment/>
    </xf>
    <xf numFmtId="0" fontId="14" fillId="0" borderId="0" xfId="0" applyFont="1" applyFill="1" applyAlignment="1">
      <alignment/>
    </xf>
    <xf numFmtId="0" fontId="4" fillId="0" borderId="0" xfId="53" applyFill="1" applyAlignment="1" applyProtection="1">
      <alignment/>
      <protection/>
    </xf>
    <xf numFmtId="0" fontId="3" fillId="0" borderId="10" xfId="0" applyFont="1" applyFill="1" applyBorder="1" applyAlignment="1" quotePrefix="1">
      <alignment/>
    </xf>
    <xf numFmtId="169" fontId="3" fillId="0" borderId="10" xfId="0" applyNumberFormat="1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0" fillId="0" borderId="34" xfId="0" applyFill="1" applyBorder="1" applyAlignment="1">
      <alignment/>
    </xf>
    <xf numFmtId="44" fontId="0" fillId="0" borderId="34" xfId="0" applyNumberFormat="1" applyFill="1" applyBorder="1" applyAlignment="1">
      <alignment/>
    </xf>
    <xf numFmtId="0" fontId="0" fillId="0" borderId="35" xfId="0" applyFill="1" applyBorder="1" applyAlignment="1">
      <alignment/>
    </xf>
    <xf numFmtId="0" fontId="9" fillId="25" borderId="36" xfId="0" applyFont="1" applyFill="1" applyBorder="1" applyAlignment="1">
      <alignment horizontal="center"/>
    </xf>
    <xf numFmtId="0" fontId="10" fillId="25" borderId="37" xfId="0" applyFont="1" applyFill="1" applyBorder="1" applyAlignment="1">
      <alignment horizontal="center"/>
    </xf>
    <xf numFmtId="44" fontId="1" fillId="26" borderId="37" xfId="44" applyFont="1" applyFill="1" applyBorder="1" applyAlignment="1">
      <alignment/>
    </xf>
    <xf numFmtId="44" fontId="1" fillId="7" borderId="37" xfId="44" applyFont="1" applyFill="1" applyBorder="1" applyAlignment="1">
      <alignment/>
    </xf>
    <xf numFmtId="44" fontId="1" fillId="4" borderId="37" xfId="44" applyFont="1" applyFill="1" applyBorder="1" applyAlignment="1">
      <alignment/>
    </xf>
    <xf numFmtId="44" fontId="1" fillId="22" borderId="37" xfId="44" applyFont="1" applyFill="1" applyBorder="1" applyAlignment="1">
      <alignment/>
    </xf>
    <xf numFmtId="44" fontId="12" fillId="26" borderId="37" xfId="44" applyFont="1" applyFill="1" applyBorder="1" applyAlignment="1">
      <alignment/>
    </xf>
    <xf numFmtId="0" fontId="1" fillId="26" borderId="38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133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F7" sqref="F7"/>
    </sheetView>
  </sheetViews>
  <sheetFormatPr defaultColWidth="8.8515625" defaultRowHeight="12.75"/>
  <cols>
    <col min="1" max="1" width="3.7109375" style="0" customWidth="1"/>
    <col min="2" max="2" width="13.140625" style="0" bestFit="1" customWidth="1"/>
    <col min="3" max="3" width="49.7109375" style="0" bestFit="1" customWidth="1"/>
    <col min="4" max="4" width="5.140625" style="0" bestFit="1" customWidth="1"/>
    <col min="5" max="7" width="11.28125" style="0" bestFit="1" customWidth="1"/>
    <col min="8" max="8" width="8.8515625" style="0" customWidth="1"/>
    <col min="9" max="9" width="22.28125" style="0" bestFit="1" customWidth="1"/>
  </cols>
  <sheetData>
    <row r="1" spans="2:9" ht="12.75" thickBot="1">
      <c r="B1" s="7" t="s">
        <v>278</v>
      </c>
      <c r="C1" s="8" t="s">
        <v>279</v>
      </c>
      <c r="D1" s="8" t="s">
        <v>280</v>
      </c>
      <c r="E1" s="8" t="s">
        <v>281</v>
      </c>
      <c r="F1" s="9" t="s">
        <v>282</v>
      </c>
      <c r="G1" s="9" t="s">
        <v>283</v>
      </c>
      <c r="H1" s="10" t="s">
        <v>284</v>
      </c>
      <c r="I1" s="11" t="s">
        <v>285</v>
      </c>
    </row>
    <row r="2" spans="2:9" ht="12.75" thickBot="1">
      <c r="B2" s="1"/>
      <c r="C2" s="1"/>
      <c r="D2" s="1"/>
      <c r="E2" s="1"/>
      <c r="F2" s="2"/>
      <c r="G2" s="2"/>
      <c r="H2" s="3"/>
      <c r="I2" s="1"/>
    </row>
    <row r="3" spans="2:9" ht="12.75" thickBot="1">
      <c r="B3" s="12"/>
      <c r="C3" s="12" t="s">
        <v>286</v>
      </c>
      <c r="D3" s="12"/>
      <c r="E3" s="12"/>
      <c r="F3" s="13"/>
      <c r="G3" s="13"/>
      <c r="H3" s="14"/>
      <c r="I3" s="12"/>
    </row>
    <row r="4" spans="2:9" ht="12.75" thickBot="1">
      <c r="B4" s="4"/>
      <c r="C4" s="1" t="s">
        <v>43</v>
      </c>
      <c r="D4" s="4"/>
      <c r="E4" s="4"/>
      <c r="F4" s="5"/>
      <c r="G4" s="5"/>
      <c r="H4" s="6"/>
      <c r="I4" s="4"/>
    </row>
    <row r="5" spans="2:9" ht="12.75" thickBot="1">
      <c r="B5" s="4"/>
      <c r="C5" s="4" t="s">
        <v>305</v>
      </c>
      <c r="D5" s="4">
        <v>1</v>
      </c>
      <c r="E5" s="4" t="s">
        <v>298</v>
      </c>
      <c r="F5" s="5">
        <v>1000</v>
      </c>
      <c r="G5" s="5">
        <v>1000</v>
      </c>
      <c r="H5" s="6"/>
      <c r="I5" s="4" t="s">
        <v>35</v>
      </c>
    </row>
    <row r="6" spans="2:9" ht="12.75" thickBot="1">
      <c r="B6" s="4"/>
      <c r="C6" s="4" t="s">
        <v>307</v>
      </c>
      <c r="D6" s="4">
        <v>2</v>
      </c>
      <c r="E6" s="4" t="s">
        <v>298</v>
      </c>
      <c r="F6" s="5">
        <v>150</v>
      </c>
      <c r="G6" s="5">
        <v>150</v>
      </c>
      <c r="H6" s="6">
        <v>39022</v>
      </c>
      <c r="I6" s="4"/>
    </row>
    <row r="7" spans="2:9" ht="12.75" thickBot="1">
      <c r="B7" s="4"/>
      <c r="C7" s="4" t="s">
        <v>6</v>
      </c>
      <c r="D7" s="4"/>
      <c r="E7" s="4"/>
      <c r="F7" s="5">
        <f>Conversion!$F$34</f>
        <v>3709.7300000000005</v>
      </c>
      <c r="G7" s="5">
        <f>Conversion!$F$34</f>
        <v>3709.7300000000005</v>
      </c>
      <c r="H7" s="6">
        <v>39022</v>
      </c>
      <c r="I7" s="4" t="s">
        <v>7</v>
      </c>
    </row>
    <row r="8" spans="2:9" ht="12.75" thickBot="1">
      <c r="B8" s="4"/>
      <c r="C8" s="4" t="s">
        <v>44</v>
      </c>
      <c r="D8" s="4"/>
      <c r="E8" s="4"/>
      <c r="F8" s="5">
        <v>600</v>
      </c>
      <c r="G8" s="5">
        <v>600</v>
      </c>
      <c r="H8" s="6">
        <v>44378</v>
      </c>
      <c r="I8" s="4" t="s">
        <v>45</v>
      </c>
    </row>
    <row r="9" spans="2:9" ht="12.75" thickBot="1">
      <c r="B9" s="4"/>
      <c r="C9" s="4"/>
      <c r="D9" s="4"/>
      <c r="E9" s="4"/>
      <c r="F9" s="5"/>
      <c r="G9" s="5"/>
      <c r="H9" s="6"/>
      <c r="I9" s="4"/>
    </row>
    <row r="10" spans="2:9" ht="12.75" thickBot="1">
      <c r="B10" s="4"/>
      <c r="C10" s="4"/>
      <c r="D10" s="4"/>
      <c r="E10" s="4"/>
      <c r="F10" s="5"/>
      <c r="G10" s="5"/>
      <c r="H10" s="6"/>
      <c r="I10" s="4"/>
    </row>
    <row r="11" spans="2:9" ht="12.75" thickBot="1">
      <c r="B11" s="4"/>
      <c r="C11" s="4"/>
      <c r="D11" s="4"/>
      <c r="E11" s="4"/>
      <c r="F11" s="5"/>
      <c r="G11" s="5"/>
      <c r="H11" s="6"/>
      <c r="I11" s="4"/>
    </row>
    <row r="12" spans="2:9" ht="12.75" thickBot="1">
      <c r="B12" s="4"/>
      <c r="C12" s="4"/>
      <c r="D12" s="4"/>
      <c r="E12" s="4"/>
      <c r="F12" s="5"/>
      <c r="G12" s="5"/>
      <c r="H12" s="6"/>
      <c r="I12" s="4"/>
    </row>
    <row r="13" spans="2:9" ht="12.75" thickBot="1">
      <c r="B13" s="4"/>
      <c r="C13" s="1" t="s">
        <v>16</v>
      </c>
      <c r="D13" s="4"/>
      <c r="E13" s="4"/>
      <c r="F13" s="5"/>
      <c r="G13" s="5"/>
      <c r="H13" s="6"/>
      <c r="I13" s="4"/>
    </row>
    <row r="14" spans="2:9" ht="12.75" thickBot="1">
      <c r="B14" s="4"/>
      <c r="C14" s="4" t="s">
        <v>104</v>
      </c>
      <c r="D14" s="4">
        <v>1</v>
      </c>
      <c r="E14" s="4" t="s">
        <v>82</v>
      </c>
      <c r="F14" s="5">
        <v>250</v>
      </c>
      <c r="G14" s="5">
        <v>120</v>
      </c>
      <c r="H14" s="6">
        <v>38504</v>
      </c>
      <c r="I14" s="4" t="s">
        <v>320</v>
      </c>
    </row>
    <row r="15" spans="2:9" ht="12.75" thickBot="1">
      <c r="B15" s="4"/>
      <c r="C15" s="4" t="s">
        <v>0</v>
      </c>
      <c r="D15" s="4">
        <v>1</v>
      </c>
      <c r="E15" s="4" t="s">
        <v>82</v>
      </c>
      <c r="F15" s="5">
        <v>300</v>
      </c>
      <c r="G15" s="5">
        <v>125</v>
      </c>
      <c r="H15" s="6">
        <v>38534</v>
      </c>
      <c r="I15" s="4" t="s">
        <v>101</v>
      </c>
    </row>
    <row r="16" spans="2:9" ht="12.75" thickBot="1">
      <c r="B16" s="4"/>
      <c r="C16" s="4" t="s">
        <v>102</v>
      </c>
      <c r="D16" s="4"/>
      <c r="E16" s="4" t="s">
        <v>82</v>
      </c>
      <c r="F16" s="5">
        <v>15</v>
      </c>
      <c r="G16" s="5">
        <v>14.99</v>
      </c>
      <c r="H16" s="6">
        <v>38534</v>
      </c>
      <c r="I16" s="4"/>
    </row>
    <row r="17" spans="2:9" ht="12.75" thickBot="1">
      <c r="B17" s="4"/>
      <c r="C17" s="4" t="s">
        <v>83</v>
      </c>
      <c r="D17" s="4">
        <v>1</v>
      </c>
      <c r="E17" s="4" t="s">
        <v>82</v>
      </c>
      <c r="F17" s="5">
        <v>230</v>
      </c>
      <c r="G17" s="5">
        <v>130</v>
      </c>
      <c r="H17" s="6">
        <v>38504</v>
      </c>
      <c r="I17" s="4" t="s">
        <v>84</v>
      </c>
    </row>
    <row r="18" spans="2:9" ht="12.75" thickBot="1">
      <c r="B18" s="4"/>
      <c r="C18" s="4" t="s">
        <v>112</v>
      </c>
      <c r="D18" s="4">
        <v>2</v>
      </c>
      <c r="E18" s="4" t="s">
        <v>82</v>
      </c>
      <c r="F18" s="5">
        <v>100</v>
      </c>
      <c r="G18" s="5">
        <v>0</v>
      </c>
      <c r="H18" s="6">
        <v>38534</v>
      </c>
      <c r="I18" s="4"/>
    </row>
    <row r="19" spans="2:9" ht="12.75" thickBot="1">
      <c r="B19" s="4"/>
      <c r="C19" s="4" t="s">
        <v>1</v>
      </c>
      <c r="D19" s="4">
        <v>2</v>
      </c>
      <c r="E19" s="4" t="s">
        <v>82</v>
      </c>
      <c r="F19" s="5">
        <v>100</v>
      </c>
      <c r="G19" s="5">
        <v>115</v>
      </c>
      <c r="H19" s="6">
        <v>38534</v>
      </c>
      <c r="I19" s="4" t="s">
        <v>85</v>
      </c>
    </row>
    <row r="20" spans="2:9" ht="12.75" thickBot="1">
      <c r="B20" s="4"/>
      <c r="C20" s="4" t="s">
        <v>100</v>
      </c>
      <c r="D20" s="4">
        <v>1</v>
      </c>
      <c r="E20" s="4" t="s">
        <v>82</v>
      </c>
      <c r="F20" s="5">
        <v>250</v>
      </c>
      <c r="G20" s="5">
        <v>228</v>
      </c>
      <c r="H20" s="6">
        <v>38565</v>
      </c>
      <c r="I20" t="s">
        <v>103</v>
      </c>
    </row>
    <row r="21" spans="2:9" s="97" customFormat="1" ht="12.75" thickBot="1">
      <c r="B21" s="4"/>
      <c r="C21" s="4" t="s">
        <v>36</v>
      </c>
      <c r="D21" s="4">
        <v>1</v>
      </c>
      <c r="E21" s="4" t="s">
        <v>292</v>
      </c>
      <c r="F21" s="5">
        <v>150</v>
      </c>
      <c r="G21" s="5">
        <v>150</v>
      </c>
      <c r="H21" s="6">
        <v>38426</v>
      </c>
      <c r="I21" s="4" t="s">
        <v>323</v>
      </c>
    </row>
    <row r="22" spans="2:9" s="97" customFormat="1" ht="12.75" thickBot="1">
      <c r="B22" s="4"/>
      <c r="C22" s="4" t="s">
        <v>2</v>
      </c>
      <c r="D22" s="4">
        <v>1</v>
      </c>
      <c r="E22" s="4"/>
      <c r="F22" s="5">
        <v>100</v>
      </c>
      <c r="G22" s="5">
        <v>13</v>
      </c>
      <c r="H22" s="6"/>
      <c r="I22" s="4" t="s">
        <v>322</v>
      </c>
    </row>
    <row r="23" spans="2:9" s="97" customFormat="1" ht="12.75" thickBot="1">
      <c r="B23" s="4"/>
      <c r="C23" s="4" t="s">
        <v>8</v>
      </c>
      <c r="D23" s="4"/>
      <c r="E23" s="4"/>
      <c r="F23" s="5"/>
      <c r="G23" s="5">
        <v>0</v>
      </c>
      <c r="H23" s="6">
        <v>39264</v>
      </c>
      <c r="I23" s="101" t="s">
        <v>15</v>
      </c>
    </row>
    <row r="24" spans="2:9" s="97" customFormat="1" ht="12.75" thickBot="1">
      <c r="B24" s="4"/>
      <c r="C24" s="4" t="s">
        <v>41</v>
      </c>
      <c r="D24" s="4"/>
      <c r="E24" s="4"/>
      <c r="F24" s="5">
        <v>85</v>
      </c>
      <c r="G24" s="5">
        <v>85</v>
      </c>
      <c r="H24" s="6">
        <v>44287</v>
      </c>
      <c r="I24" s="4"/>
    </row>
    <row r="25" spans="2:9" s="97" customFormat="1" ht="12.75" thickBot="1">
      <c r="B25" s="4"/>
      <c r="C25" s="4" t="s">
        <v>42</v>
      </c>
      <c r="D25" s="4"/>
      <c r="E25" s="4"/>
      <c r="F25" s="5">
        <v>0</v>
      </c>
      <c r="G25" s="5">
        <v>0</v>
      </c>
      <c r="H25" s="6">
        <v>44287</v>
      </c>
      <c r="I25" s="101" t="s">
        <v>15</v>
      </c>
    </row>
    <row r="26" spans="2:9" s="97" customFormat="1" ht="12.75" thickBot="1">
      <c r="B26" s="4"/>
      <c r="C26" s="4"/>
      <c r="D26" s="4"/>
      <c r="E26" s="4"/>
      <c r="F26" s="5"/>
      <c r="G26" s="5"/>
      <c r="H26" s="6"/>
      <c r="I26" s="4"/>
    </row>
    <row r="27" spans="2:9" s="97" customFormat="1" ht="12.75" thickBot="1">
      <c r="B27" s="4"/>
      <c r="C27" s="1" t="s">
        <v>10</v>
      </c>
      <c r="D27" s="4"/>
      <c r="E27" s="4"/>
      <c r="F27" s="5"/>
      <c r="G27" s="5"/>
      <c r="H27" s="6"/>
      <c r="I27" s="4"/>
    </row>
    <row r="28" spans="2:10" s="97" customFormat="1" ht="12.75" thickBot="1">
      <c r="B28" s="4"/>
      <c r="C28" s="4"/>
      <c r="D28" s="4"/>
      <c r="E28" s="4"/>
      <c r="F28" s="4"/>
      <c r="G28" s="5"/>
      <c r="H28" s="6"/>
      <c r="I28" s="4"/>
      <c r="J28" s="102"/>
    </row>
    <row r="29" spans="2:9" s="97" customFormat="1" ht="12.75" thickBot="1">
      <c r="B29" s="4"/>
      <c r="C29" s="4" t="s">
        <v>3</v>
      </c>
      <c r="D29" s="4">
        <v>1</v>
      </c>
      <c r="E29" s="4"/>
      <c r="F29" s="5">
        <v>15</v>
      </c>
      <c r="G29" s="5">
        <v>10</v>
      </c>
      <c r="H29" s="6"/>
      <c r="I29" s="4" t="s">
        <v>322</v>
      </c>
    </row>
    <row r="30" spans="2:9" s="97" customFormat="1" ht="12.75" thickBot="1">
      <c r="B30" s="4"/>
      <c r="C30" s="4" t="s">
        <v>295</v>
      </c>
      <c r="D30" s="4">
        <v>1</v>
      </c>
      <c r="E30" s="4" t="s">
        <v>296</v>
      </c>
      <c r="F30" s="5">
        <v>45</v>
      </c>
      <c r="G30" s="5">
        <v>40</v>
      </c>
      <c r="H30" s="6">
        <v>38437</v>
      </c>
      <c r="I30" s="4" t="s">
        <v>319</v>
      </c>
    </row>
    <row r="31" spans="2:9" s="97" customFormat="1" ht="12.75" thickBot="1">
      <c r="B31" s="4"/>
      <c r="C31" s="4"/>
      <c r="D31" s="4"/>
      <c r="E31" s="4"/>
      <c r="F31" s="5"/>
      <c r="G31" s="5"/>
      <c r="H31" s="6"/>
      <c r="I31" s="4"/>
    </row>
    <row r="32" spans="2:9" s="97" customFormat="1" ht="12.75" thickBot="1">
      <c r="B32" s="4"/>
      <c r="C32" s="1" t="s">
        <v>12</v>
      </c>
      <c r="D32" s="4"/>
      <c r="E32" s="4"/>
      <c r="F32" s="5"/>
      <c r="G32" s="5"/>
      <c r="H32" s="6"/>
      <c r="I32" s="4"/>
    </row>
    <row r="33" spans="2:9" s="97" customFormat="1" ht="12.75" thickBot="1">
      <c r="B33" s="4"/>
      <c r="C33" s="4" t="s">
        <v>97</v>
      </c>
      <c r="D33" s="4" t="s">
        <v>81</v>
      </c>
      <c r="E33" s="4" t="s">
        <v>292</v>
      </c>
      <c r="F33" s="5">
        <v>500</v>
      </c>
      <c r="G33" s="5">
        <v>129.95</v>
      </c>
      <c r="H33" s="6">
        <v>38439</v>
      </c>
      <c r="I33" s="97" t="s">
        <v>334</v>
      </c>
    </row>
    <row r="34" spans="2:9" s="97" customFormat="1" ht="12.75" thickBot="1">
      <c r="B34" s="4"/>
      <c r="C34" s="4" t="s">
        <v>98</v>
      </c>
      <c r="D34" s="4">
        <v>1</v>
      </c>
      <c r="E34" s="4" t="s">
        <v>292</v>
      </c>
      <c r="F34" s="5">
        <v>30</v>
      </c>
      <c r="G34" s="5">
        <v>20</v>
      </c>
      <c r="H34" s="6">
        <v>38436</v>
      </c>
      <c r="I34" s="4" t="s">
        <v>318</v>
      </c>
    </row>
    <row r="35" spans="2:10" s="97" customFormat="1" ht="12.75" thickBot="1">
      <c r="B35" s="4" t="s">
        <v>89</v>
      </c>
      <c r="C35" s="4" t="s">
        <v>99</v>
      </c>
      <c r="D35" s="4" t="s">
        <v>87</v>
      </c>
      <c r="E35" s="4" t="s">
        <v>82</v>
      </c>
      <c r="F35" s="5">
        <v>80</v>
      </c>
      <c r="G35" s="5">
        <v>79.95</v>
      </c>
      <c r="H35" s="6">
        <v>38436</v>
      </c>
      <c r="I35" s="4" t="s">
        <v>88</v>
      </c>
      <c r="J35" s="103"/>
    </row>
    <row r="36" spans="2:9" s="97" customFormat="1" ht="12.75" thickBot="1">
      <c r="B36" s="4"/>
      <c r="C36" s="4" t="s">
        <v>290</v>
      </c>
      <c r="D36" s="4">
        <v>1</v>
      </c>
      <c r="E36" s="4"/>
      <c r="F36" s="5">
        <v>30</v>
      </c>
      <c r="G36" s="5"/>
      <c r="H36" s="6"/>
      <c r="I36" s="4" t="s">
        <v>291</v>
      </c>
    </row>
    <row r="37" spans="2:9" s="97" customFormat="1" ht="12.75" thickBot="1">
      <c r="B37" s="4"/>
      <c r="C37" s="4" t="s">
        <v>312</v>
      </c>
      <c r="D37" s="4">
        <v>1</v>
      </c>
      <c r="E37" s="4" t="s">
        <v>294</v>
      </c>
      <c r="F37" s="5">
        <v>20</v>
      </c>
      <c r="G37" s="5">
        <v>20</v>
      </c>
      <c r="H37" s="6">
        <v>38436</v>
      </c>
      <c r="I37" s="4" t="s">
        <v>319</v>
      </c>
    </row>
    <row r="38" spans="2:9" s="97" customFormat="1" ht="12.75" thickBot="1">
      <c r="B38" s="4" t="s">
        <v>300</v>
      </c>
      <c r="C38" s="4" t="s">
        <v>301</v>
      </c>
      <c r="D38" s="4">
        <v>1</v>
      </c>
      <c r="E38" s="4" t="s">
        <v>302</v>
      </c>
      <c r="F38" s="5">
        <v>10</v>
      </c>
      <c r="G38" s="5"/>
      <c r="H38" s="6"/>
      <c r="I38" s="4"/>
    </row>
    <row r="39" spans="2:9" s="97" customFormat="1" ht="12.75" thickBot="1">
      <c r="B39" s="4"/>
      <c r="C39" s="4" t="s">
        <v>316</v>
      </c>
      <c r="D39" s="4">
        <v>1</v>
      </c>
      <c r="E39" s="4" t="s">
        <v>302</v>
      </c>
      <c r="F39" s="5">
        <v>5</v>
      </c>
      <c r="G39" s="5"/>
      <c r="H39" s="6"/>
      <c r="I39" s="4" t="s">
        <v>325</v>
      </c>
    </row>
    <row r="40" spans="2:9" s="97" customFormat="1" ht="12.75" thickBot="1">
      <c r="B40" s="4"/>
      <c r="C40" s="4" t="s">
        <v>317</v>
      </c>
      <c r="D40" s="4"/>
      <c r="E40" s="4"/>
      <c r="F40" s="5"/>
      <c r="G40" s="5">
        <v>15</v>
      </c>
      <c r="H40" s="6">
        <v>38436</v>
      </c>
      <c r="I40" s="4" t="s">
        <v>319</v>
      </c>
    </row>
    <row r="41" spans="2:9" s="97" customFormat="1" ht="12.75" thickBot="1">
      <c r="B41" s="4"/>
      <c r="C41" s="4" t="s">
        <v>303</v>
      </c>
      <c r="D41" s="4">
        <v>1</v>
      </c>
      <c r="E41" s="4" t="s">
        <v>302</v>
      </c>
      <c r="F41" s="5">
        <v>2.5</v>
      </c>
      <c r="G41" s="5">
        <v>2.5</v>
      </c>
      <c r="H41" s="6">
        <v>38436</v>
      </c>
      <c r="I41" s="4" t="s">
        <v>319</v>
      </c>
    </row>
    <row r="42" spans="2:9" s="97" customFormat="1" ht="12.75" thickBot="1">
      <c r="B42" s="4"/>
      <c r="C42" s="4" t="s">
        <v>304</v>
      </c>
      <c r="D42" s="4">
        <v>10</v>
      </c>
      <c r="E42" s="4" t="s">
        <v>302</v>
      </c>
      <c r="F42" s="5">
        <v>2.5</v>
      </c>
      <c r="G42" s="5">
        <v>1</v>
      </c>
      <c r="H42" s="6">
        <v>38436</v>
      </c>
      <c r="I42" s="4" t="s">
        <v>319</v>
      </c>
    </row>
    <row r="43" spans="2:9" s="97" customFormat="1" ht="12.75" thickBot="1">
      <c r="B43" s="4"/>
      <c r="C43" s="4" t="s">
        <v>293</v>
      </c>
      <c r="D43" s="4">
        <v>1</v>
      </c>
      <c r="E43" s="4"/>
      <c r="F43" s="5">
        <v>10</v>
      </c>
      <c r="G43" s="5">
        <v>3.95</v>
      </c>
      <c r="H43" s="6">
        <v>38436</v>
      </c>
      <c r="I43" s="4" t="s">
        <v>318</v>
      </c>
    </row>
    <row r="44" spans="2:9" s="97" customFormat="1" ht="12.75" thickBot="1">
      <c r="B44" s="4"/>
      <c r="C44" s="4" t="s">
        <v>328</v>
      </c>
      <c r="D44" s="4">
        <v>1</v>
      </c>
      <c r="E44" s="4"/>
      <c r="F44" s="5"/>
      <c r="G44" s="5">
        <v>60.94</v>
      </c>
      <c r="H44" s="6">
        <v>38448</v>
      </c>
      <c r="I44" s="4" t="s">
        <v>330</v>
      </c>
    </row>
    <row r="45" spans="2:9" s="97" customFormat="1" ht="12.75" thickBot="1">
      <c r="B45" s="4"/>
      <c r="C45" s="4" t="s">
        <v>326</v>
      </c>
      <c r="D45" s="4">
        <v>1</v>
      </c>
      <c r="E45" s="4"/>
      <c r="F45" s="5"/>
      <c r="G45" s="5">
        <v>16</v>
      </c>
      <c r="H45" s="6">
        <v>38448</v>
      </c>
      <c r="I45" s="4" t="s">
        <v>330</v>
      </c>
    </row>
    <row r="46" spans="2:9" s="97" customFormat="1" ht="12.75" thickBot="1">
      <c r="B46" s="4"/>
      <c r="C46" s="4" t="s">
        <v>327</v>
      </c>
      <c r="D46" s="4">
        <v>2</v>
      </c>
      <c r="E46" s="4"/>
      <c r="F46" s="5"/>
      <c r="G46" s="5">
        <v>2.63</v>
      </c>
      <c r="H46" s="6">
        <v>38448</v>
      </c>
      <c r="I46" s="4" t="s">
        <v>330</v>
      </c>
    </row>
    <row r="47" spans="2:9" s="97" customFormat="1" ht="12.75" thickBot="1">
      <c r="B47" s="4"/>
      <c r="C47" s="4" t="s">
        <v>331</v>
      </c>
      <c r="D47" s="4">
        <v>1</v>
      </c>
      <c r="E47" s="4"/>
      <c r="F47" s="5">
        <v>10</v>
      </c>
      <c r="G47" s="5">
        <v>3</v>
      </c>
      <c r="H47" s="6">
        <v>38448</v>
      </c>
      <c r="I47" s="4" t="s">
        <v>330</v>
      </c>
    </row>
    <row r="48" spans="2:9" s="97" customFormat="1" ht="12.75" thickBot="1">
      <c r="B48" s="4"/>
      <c r="C48" s="4" t="s">
        <v>329</v>
      </c>
      <c r="D48" s="4">
        <v>1</v>
      </c>
      <c r="E48" s="4"/>
      <c r="F48" s="5"/>
      <c r="G48" s="5">
        <v>35</v>
      </c>
      <c r="H48" s="6">
        <v>38448</v>
      </c>
      <c r="I48" s="4" t="s">
        <v>330</v>
      </c>
    </row>
    <row r="49" spans="2:9" s="97" customFormat="1" ht="12.75" thickBot="1">
      <c r="B49" s="4"/>
      <c r="C49" s="4" t="s">
        <v>321</v>
      </c>
      <c r="D49" s="4">
        <v>1</v>
      </c>
      <c r="E49" s="4" t="s">
        <v>302</v>
      </c>
      <c r="F49" s="5">
        <v>38</v>
      </c>
      <c r="G49" s="5">
        <v>38</v>
      </c>
      <c r="H49" s="6">
        <v>38436</v>
      </c>
      <c r="I49" s="4" t="s">
        <v>322</v>
      </c>
    </row>
    <row r="50" spans="2:9" s="97" customFormat="1" ht="12.75" thickBot="1">
      <c r="B50" s="4"/>
      <c r="C50" s="4" t="s">
        <v>111</v>
      </c>
      <c r="D50" s="4">
        <v>4</v>
      </c>
      <c r="E50" s="4" t="s">
        <v>298</v>
      </c>
      <c r="F50" s="5">
        <v>0</v>
      </c>
      <c r="G50" s="5">
        <v>0</v>
      </c>
      <c r="H50" s="6">
        <v>38657</v>
      </c>
      <c r="I50" s="101" t="s">
        <v>292</v>
      </c>
    </row>
    <row r="51" spans="2:9" s="97" customFormat="1" ht="12.75" thickBot="1">
      <c r="B51" s="4"/>
      <c r="C51" s="4" t="s">
        <v>109</v>
      </c>
      <c r="D51" s="4">
        <v>3</v>
      </c>
      <c r="E51" s="4" t="s">
        <v>298</v>
      </c>
      <c r="F51" s="5"/>
      <c r="G51" s="5">
        <v>60</v>
      </c>
      <c r="H51" s="6">
        <v>38657</v>
      </c>
      <c r="I51" s="101" t="s">
        <v>110</v>
      </c>
    </row>
    <row r="52" spans="2:9" s="97" customFormat="1" ht="12.75" thickBot="1">
      <c r="B52" s="4"/>
      <c r="C52" s="4" t="s">
        <v>107</v>
      </c>
      <c r="D52" s="4">
        <v>9</v>
      </c>
      <c r="E52" s="4" t="s">
        <v>298</v>
      </c>
      <c r="F52" s="5"/>
      <c r="G52" s="5">
        <v>450</v>
      </c>
      <c r="H52" s="6">
        <v>38657</v>
      </c>
      <c r="I52" s="101" t="s">
        <v>108</v>
      </c>
    </row>
    <row r="53" spans="2:9" s="97" customFormat="1" ht="12.75" thickBot="1">
      <c r="B53" s="4" t="s">
        <v>21</v>
      </c>
      <c r="C53" s="4" t="s">
        <v>27</v>
      </c>
      <c r="D53" s="4">
        <v>1</v>
      </c>
      <c r="E53" s="4" t="s">
        <v>29</v>
      </c>
      <c r="F53" s="4"/>
      <c r="G53" s="5">
        <v>14.95</v>
      </c>
      <c r="H53" s="6">
        <v>39307</v>
      </c>
      <c r="I53" s="4" t="s">
        <v>30</v>
      </c>
    </row>
    <row r="54" spans="2:9" s="97" customFormat="1" ht="12.75" thickBot="1">
      <c r="B54" s="4" t="s">
        <v>20</v>
      </c>
      <c r="C54" s="4" t="s">
        <v>26</v>
      </c>
      <c r="D54" s="4">
        <v>2</v>
      </c>
      <c r="E54" s="4" t="s">
        <v>296</v>
      </c>
      <c r="F54" s="4"/>
      <c r="G54" s="5">
        <v>19.9</v>
      </c>
      <c r="H54" s="6">
        <v>39307</v>
      </c>
      <c r="I54" s="4" t="s">
        <v>30</v>
      </c>
    </row>
    <row r="55" spans="2:9" s="97" customFormat="1" ht="12.75" thickBot="1">
      <c r="B55" s="4" t="s">
        <v>22</v>
      </c>
      <c r="C55" s="4" t="s">
        <v>28</v>
      </c>
      <c r="D55" s="4">
        <v>1</v>
      </c>
      <c r="E55" s="4" t="s">
        <v>29</v>
      </c>
      <c r="F55" s="4"/>
      <c r="G55" s="5">
        <v>76.95</v>
      </c>
      <c r="H55" s="6">
        <v>39307</v>
      </c>
      <c r="I55" s="4" t="s">
        <v>30</v>
      </c>
    </row>
    <row r="56" spans="2:9" s="97" customFormat="1" ht="12.75" thickBot="1">
      <c r="B56" s="4"/>
      <c r="C56" s="4"/>
      <c r="D56" s="4"/>
      <c r="E56" s="4"/>
      <c r="F56" s="5"/>
      <c r="G56" s="5"/>
      <c r="H56" s="6"/>
      <c r="I56" s="4"/>
    </row>
    <row r="57" spans="2:9" s="97" customFormat="1" ht="12.75" thickBot="1">
      <c r="B57" s="4"/>
      <c r="C57" s="1" t="s">
        <v>11</v>
      </c>
      <c r="D57" s="4"/>
      <c r="E57" s="4"/>
      <c r="F57" s="5"/>
      <c r="G57" s="5"/>
      <c r="H57" s="6"/>
      <c r="I57" s="4"/>
    </row>
    <row r="58" spans="2:9" s="97" customFormat="1" ht="12.75" thickBot="1">
      <c r="B58" s="104" t="s">
        <v>344</v>
      </c>
      <c r="C58" s="4" t="s">
        <v>311</v>
      </c>
      <c r="D58" s="4" t="s">
        <v>287</v>
      </c>
      <c r="E58" s="4" t="s">
        <v>292</v>
      </c>
      <c r="F58" s="5">
        <v>210</v>
      </c>
      <c r="G58" s="5">
        <v>89</v>
      </c>
      <c r="H58" s="6">
        <v>38448</v>
      </c>
      <c r="I58" s="4" t="s">
        <v>306</v>
      </c>
    </row>
    <row r="59" spans="2:10" s="97" customFormat="1" ht="12.75" thickBot="1">
      <c r="B59" s="4" t="s">
        <v>289</v>
      </c>
      <c r="C59" s="4" t="s">
        <v>347</v>
      </c>
      <c r="D59" s="4">
        <v>1</v>
      </c>
      <c r="E59" s="4" t="s">
        <v>292</v>
      </c>
      <c r="F59" s="4">
        <v>90</v>
      </c>
      <c r="G59" s="4">
        <v>89.95</v>
      </c>
      <c r="H59" s="6">
        <v>38448</v>
      </c>
      <c r="I59" s="4" t="s">
        <v>333</v>
      </c>
      <c r="J59" s="102"/>
    </row>
    <row r="60" spans="2:9" s="97" customFormat="1" ht="12.75" thickBot="1">
      <c r="B60" s="4" t="s">
        <v>340</v>
      </c>
      <c r="C60" s="4" t="s">
        <v>341</v>
      </c>
      <c r="D60" s="4">
        <v>1</v>
      </c>
      <c r="E60" s="4" t="s">
        <v>298</v>
      </c>
      <c r="F60" s="5">
        <v>300</v>
      </c>
      <c r="G60" s="5">
        <v>229.95</v>
      </c>
      <c r="H60" s="6">
        <v>38448</v>
      </c>
      <c r="I60" s="4" t="s">
        <v>306</v>
      </c>
    </row>
    <row r="61" spans="2:9" s="97" customFormat="1" ht="12.75" thickBot="1">
      <c r="B61" s="4"/>
      <c r="C61" s="4" t="s">
        <v>314</v>
      </c>
      <c r="D61" s="4">
        <v>1</v>
      </c>
      <c r="E61" s="4"/>
      <c r="F61" s="5">
        <v>100</v>
      </c>
      <c r="G61" s="5">
        <v>85</v>
      </c>
      <c r="H61" s="6">
        <v>38448</v>
      </c>
      <c r="I61" s="4" t="s">
        <v>330</v>
      </c>
    </row>
    <row r="62" spans="2:9" s="97" customFormat="1" ht="12.75" thickBot="1">
      <c r="B62" s="4"/>
      <c r="C62" s="4" t="s">
        <v>297</v>
      </c>
      <c r="D62" s="4">
        <v>1</v>
      </c>
      <c r="E62" s="4" t="s">
        <v>298</v>
      </c>
      <c r="F62" s="5" t="s">
        <v>288</v>
      </c>
      <c r="G62" s="5">
        <v>0</v>
      </c>
      <c r="H62" s="6">
        <v>38436</v>
      </c>
      <c r="I62" s="4" t="s">
        <v>318</v>
      </c>
    </row>
    <row r="63" spans="2:9" s="97" customFormat="1" ht="12.75" thickBot="1">
      <c r="B63" s="4"/>
      <c r="C63" s="4" t="s">
        <v>299</v>
      </c>
      <c r="D63" s="4">
        <v>12</v>
      </c>
      <c r="E63" s="4"/>
      <c r="F63" s="5"/>
      <c r="G63" s="5"/>
      <c r="H63" s="6"/>
      <c r="I63" s="4" t="s">
        <v>342</v>
      </c>
    </row>
    <row r="64" spans="2:9" s="97" customFormat="1" ht="12.75" thickBot="1">
      <c r="B64" s="4" t="s">
        <v>24</v>
      </c>
      <c r="C64" s="4" t="s">
        <v>18</v>
      </c>
      <c r="D64" s="4">
        <v>1</v>
      </c>
      <c r="E64" s="4" t="s">
        <v>298</v>
      </c>
      <c r="F64" s="4"/>
      <c r="G64" s="105">
        <v>39.95</v>
      </c>
      <c r="H64" s="6">
        <v>39307</v>
      </c>
      <c r="I64" s="4" t="s">
        <v>30</v>
      </c>
    </row>
    <row r="65" spans="2:9" s="97" customFormat="1" ht="12.75" thickBot="1">
      <c r="B65" s="4" t="s">
        <v>23</v>
      </c>
      <c r="C65" s="4" t="s">
        <v>17</v>
      </c>
      <c r="D65" s="4">
        <v>1</v>
      </c>
      <c r="E65" s="4" t="s">
        <v>296</v>
      </c>
      <c r="F65" s="4"/>
      <c r="G65" s="5">
        <v>79.95</v>
      </c>
      <c r="H65" s="6">
        <v>39307</v>
      </c>
      <c r="I65" s="4" t="s">
        <v>30</v>
      </c>
    </row>
    <row r="66" spans="2:9" s="97" customFormat="1" ht="12.75" thickBot="1">
      <c r="B66" s="4" t="s">
        <v>19</v>
      </c>
      <c r="C66" s="4" t="s">
        <v>25</v>
      </c>
      <c r="D66" s="4">
        <v>1</v>
      </c>
      <c r="E66" s="4" t="s">
        <v>298</v>
      </c>
      <c r="F66" s="4"/>
      <c r="G66" s="5">
        <v>39.95</v>
      </c>
      <c r="H66" s="6">
        <v>39307</v>
      </c>
      <c r="I66" s="4" t="s">
        <v>30</v>
      </c>
    </row>
    <row r="67" spans="2:9" s="97" customFormat="1" ht="12.75" thickBot="1">
      <c r="B67" s="4"/>
      <c r="C67" s="4" t="s">
        <v>46</v>
      </c>
      <c r="D67" s="4">
        <v>2</v>
      </c>
      <c r="E67" s="4" t="s">
        <v>47</v>
      </c>
      <c r="F67" s="5">
        <v>25</v>
      </c>
      <c r="G67" s="5">
        <v>25</v>
      </c>
      <c r="H67" s="6"/>
      <c r="I67" s="4"/>
    </row>
    <row r="68" spans="2:9" s="97" customFormat="1" ht="12.75" thickBot="1">
      <c r="B68" s="4"/>
      <c r="C68" s="4"/>
      <c r="D68" s="4"/>
      <c r="E68" s="4"/>
      <c r="F68" s="5"/>
      <c r="G68" s="5"/>
      <c r="H68" s="6"/>
      <c r="I68" s="4"/>
    </row>
    <row r="69" spans="2:9" s="97" customFormat="1" ht="12.75" thickBot="1">
      <c r="B69" s="4"/>
      <c r="C69" s="4"/>
      <c r="D69" s="4"/>
      <c r="E69" s="4"/>
      <c r="F69" s="5"/>
      <c r="G69" s="5"/>
      <c r="H69" s="6"/>
      <c r="I69" s="4"/>
    </row>
    <row r="70" spans="2:9" s="97" customFormat="1" ht="12.75" thickBot="1">
      <c r="B70" s="4"/>
      <c r="C70" s="1" t="s">
        <v>9</v>
      </c>
      <c r="D70" s="4"/>
      <c r="E70" s="4"/>
      <c r="F70" s="5"/>
      <c r="G70" s="5"/>
      <c r="H70" s="6"/>
      <c r="I70" s="4"/>
    </row>
    <row r="71" spans="2:10" s="97" customFormat="1" ht="12.75" thickBot="1">
      <c r="B71" s="4" t="s">
        <v>90</v>
      </c>
      <c r="C71" s="4" t="s">
        <v>91</v>
      </c>
      <c r="D71" s="4">
        <v>2</v>
      </c>
      <c r="E71" s="4" t="s">
        <v>82</v>
      </c>
      <c r="F71" s="4">
        <v>10.75</v>
      </c>
      <c r="G71" s="5">
        <f>SUM(F71*D71)</f>
        <v>21.5</v>
      </c>
      <c r="H71" s="6">
        <v>38626</v>
      </c>
      <c r="I71" s="4" t="s">
        <v>92</v>
      </c>
      <c r="J71" s="102"/>
    </row>
    <row r="72" spans="2:10" s="97" customFormat="1" ht="12.75" thickBot="1">
      <c r="B72" s="4" t="s">
        <v>93</v>
      </c>
      <c r="C72" s="4" t="s">
        <v>94</v>
      </c>
      <c r="D72" s="4">
        <v>2</v>
      </c>
      <c r="E72" s="4" t="s">
        <v>82</v>
      </c>
      <c r="F72" s="4">
        <v>8.06</v>
      </c>
      <c r="G72" s="5">
        <f>SUM(F72*D72)</f>
        <v>16.12</v>
      </c>
      <c r="H72" s="6">
        <v>38626</v>
      </c>
      <c r="I72" s="4" t="s">
        <v>92</v>
      </c>
      <c r="J72" s="102"/>
    </row>
    <row r="73" spans="2:10" s="97" customFormat="1" ht="12.75" thickBot="1">
      <c r="B73" s="4">
        <v>7992119820</v>
      </c>
      <c r="C73" s="4" t="s">
        <v>96</v>
      </c>
      <c r="D73" s="4">
        <v>1</v>
      </c>
      <c r="E73" s="4" t="s">
        <v>82</v>
      </c>
      <c r="F73" s="4">
        <v>3.98</v>
      </c>
      <c r="G73" s="5">
        <f>SUM(F73*D73)</f>
        <v>3.98</v>
      </c>
      <c r="H73" s="6">
        <v>38626</v>
      </c>
      <c r="I73" s="4" t="s">
        <v>95</v>
      </c>
      <c r="J73" s="102"/>
    </row>
    <row r="74" spans="2:9" s="97" customFormat="1" ht="12.75" thickBot="1">
      <c r="B74" s="4"/>
      <c r="C74" s="4"/>
      <c r="D74" s="4"/>
      <c r="E74" s="4"/>
      <c r="F74" s="5"/>
      <c r="G74" s="5"/>
      <c r="H74" s="6"/>
      <c r="I74" s="4"/>
    </row>
    <row r="75" spans="2:9" s="97" customFormat="1" ht="12.75" thickBot="1">
      <c r="B75" s="4"/>
      <c r="C75" s="1" t="s">
        <v>14</v>
      </c>
      <c r="D75" s="4"/>
      <c r="E75" s="4"/>
      <c r="F75" s="5"/>
      <c r="G75" s="5"/>
      <c r="H75" s="6"/>
      <c r="I75" s="4"/>
    </row>
    <row r="76" spans="2:9" s="97" customFormat="1" ht="12.75" thickBot="1">
      <c r="B76" s="4" t="s">
        <v>66</v>
      </c>
      <c r="C76" s="4" t="s">
        <v>324</v>
      </c>
      <c r="D76" s="4">
        <v>4</v>
      </c>
      <c r="E76" s="4" t="s">
        <v>292</v>
      </c>
      <c r="F76" s="5">
        <v>650</v>
      </c>
      <c r="G76" s="5">
        <v>500</v>
      </c>
      <c r="H76" s="6"/>
      <c r="I76" s="4" t="s">
        <v>322</v>
      </c>
    </row>
    <row r="77" spans="2:9" s="97" customFormat="1" ht="12.75" thickBot="1">
      <c r="B77" s="4"/>
      <c r="C77" s="4" t="s">
        <v>345</v>
      </c>
      <c r="D77" s="4">
        <v>4</v>
      </c>
      <c r="E77" s="4" t="s">
        <v>292</v>
      </c>
      <c r="F77" s="5">
        <v>400</v>
      </c>
      <c r="G77" s="5">
        <v>400</v>
      </c>
      <c r="H77" s="6"/>
      <c r="I77" s="4" t="s">
        <v>322</v>
      </c>
    </row>
    <row r="78" spans="2:9" s="97" customFormat="1" ht="12.75" thickBot="1">
      <c r="B78" s="4"/>
      <c r="C78" s="4" t="s">
        <v>61</v>
      </c>
      <c r="D78" s="4">
        <v>10</v>
      </c>
      <c r="E78" s="4"/>
      <c r="F78" s="4"/>
      <c r="G78" s="4">
        <v>0</v>
      </c>
      <c r="H78" s="6"/>
      <c r="I78" s="4" t="s">
        <v>63</v>
      </c>
    </row>
    <row r="79" spans="2:9" s="97" customFormat="1" ht="12.75" thickBot="1">
      <c r="B79" s="4"/>
      <c r="C79" s="4" t="s">
        <v>62</v>
      </c>
      <c r="D79" s="4">
        <v>10</v>
      </c>
      <c r="E79" s="4"/>
      <c r="F79" s="4"/>
      <c r="G79" s="4">
        <v>0</v>
      </c>
      <c r="H79" s="6"/>
      <c r="I79" s="4" t="s">
        <v>63</v>
      </c>
    </row>
    <row r="80" spans="2:9" s="97" customFormat="1" ht="12.75" thickBot="1">
      <c r="B80" s="4"/>
      <c r="C80" s="4" t="s">
        <v>60</v>
      </c>
      <c r="D80" s="4">
        <v>4</v>
      </c>
      <c r="E80" s="4"/>
      <c r="F80" s="5">
        <v>195</v>
      </c>
      <c r="G80" s="5">
        <v>195</v>
      </c>
      <c r="H80" s="6"/>
      <c r="I80" s="4" t="s">
        <v>63</v>
      </c>
    </row>
    <row r="81" spans="2:9" s="97" customFormat="1" ht="12.75" thickBot="1">
      <c r="B81" s="4" t="s">
        <v>65</v>
      </c>
      <c r="C81" s="4" t="s">
        <v>64</v>
      </c>
      <c r="D81" s="4">
        <v>4</v>
      </c>
      <c r="E81" s="4"/>
      <c r="F81" s="5">
        <v>20</v>
      </c>
      <c r="G81" s="5">
        <v>17.65</v>
      </c>
      <c r="H81" s="6"/>
      <c r="I81" s="4" t="s">
        <v>86</v>
      </c>
    </row>
    <row r="82" spans="2:9" s="97" customFormat="1" ht="12.75" thickBot="1">
      <c r="B82" s="4" t="s">
        <v>338</v>
      </c>
      <c r="C82" s="4" t="s">
        <v>308</v>
      </c>
      <c r="D82" s="4">
        <v>4</v>
      </c>
      <c r="E82" s="4" t="s">
        <v>298</v>
      </c>
      <c r="F82" s="5">
        <v>45</v>
      </c>
      <c r="G82" s="5">
        <v>29.95</v>
      </c>
      <c r="H82" s="6">
        <v>38448</v>
      </c>
      <c r="I82" s="4" t="s">
        <v>306</v>
      </c>
    </row>
    <row r="83" spans="2:9" s="97" customFormat="1" ht="12.75" thickBot="1">
      <c r="B83" s="4" t="s">
        <v>343</v>
      </c>
      <c r="C83" s="4" t="s">
        <v>309</v>
      </c>
      <c r="D83" s="4">
        <v>4</v>
      </c>
      <c r="E83" s="4" t="s">
        <v>298</v>
      </c>
      <c r="F83" s="5">
        <v>45</v>
      </c>
      <c r="G83" s="5">
        <v>34.95</v>
      </c>
      <c r="H83" s="6">
        <v>38448</v>
      </c>
      <c r="I83" s="4" t="s">
        <v>306</v>
      </c>
    </row>
    <row r="84" spans="2:9" s="97" customFormat="1" ht="12.75" thickBot="1">
      <c r="B84" s="104" t="s">
        <v>346</v>
      </c>
      <c r="C84" s="4" t="s">
        <v>310</v>
      </c>
      <c r="D84" s="4">
        <v>1</v>
      </c>
      <c r="E84" s="4" t="s">
        <v>298</v>
      </c>
      <c r="F84" s="5">
        <v>15</v>
      </c>
      <c r="G84" s="5">
        <v>12.95</v>
      </c>
      <c r="H84" s="6">
        <v>38448</v>
      </c>
      <c r="I84" s="4" t="s">
        <v>306</v>
      </c>
    </row>
    <row r="85" spans="2:9" s="97" customFormat="1" ht="12.75" thickBot="1">
      <c r="B85" s="4" t="s">
        <v>337</v>
      </c>
      <c r="C85" s="4" t="s">
        <v>336</v>
      </c>
      <c r="D85" s="4">
        <v>4</v>
      </c>
      <c r="E85" s="4" t="s">
        <v>298</v>
      </c>
      <c r="F85" s="5">
        <v>70</v>
      </c>
      <c r="G85" s="5">
        <v>59.9</v>
      </c>
      <c r="H85" s="6">
        <v>38448</v>
      </c>
      <c r="I85" s="4" t="s">
        <v>306</v>
      </c>
    </row>
    <row r="86" spans="2:9" s="97" customFormat="1" ht="12.75" thickBot="1">
      <c r="B86" s="4" t="s">
        <v>339</v>
      </c>
      <c r="C86" s="4" t="s">
        <v>335</v>
      </c>
      <c r="D86" s="4">
        <v>4</v>
      </c>
      <c r="E86" s="4" t="s">
        <v>298</v>
      </c>
      <c r="F86" s="5">
        <v>70</v>
      </c>
      <c r="G86" s="5">
        <v>79.9</v>
      </c>
      <c r="H86" s="6">
        <v>38448</v>
      </c>
      <c r="I86" s="4" t="s">
        <v>306</v>
      </c>
    </row>
    <row r="87" spans="2:9" s="97" customFormat="1" ht="12.75" thickBot="1">
      <c r="B87" s="4"/>
      <c r="C87" s="4" t="s">
        <v>37</v>
      </c>
      <c r="D87" s="4">
        <v>2</v>
      </c>
      <c r="E87" s="4" t="s">
        <v>38</v>
      </c>
      <c r="F87" s="5"/>
      <c r="G87" s="5"/>
      <c r="H87" s="6">
        <v>44317</v>
      </c>
      <c r="I87" s="4"/>
    </row>
    <row r="88" spans="2:9" s="97" customFormat="1" ht="12.75" thickBot="1">
      <c r="B88" s="4"/>
      <c r="C88" s="4" t="s">
        <v>39</v>
      </c>
      <c r="D88" s="4">
        <v>4</v>
      </c>
      <c r="E88" s="4" t="s">
        <v>38</v>
      </c>
      <c r="F88" s="5"/>
      <c r="G88" s="5"/>
      <c r="H88" s="6">
        <v>44317</v>
      </c>
      <c r="I88" s="4"/>
    </row>
    <row r="89" spans="2:9" s="97" customFormat="1" ht="12.75" thickBot="1">
      <c r="B89" s="4"/>
      <c r="C89" s="4" t="s">
        <v>40</v>
      </c>
      <c r="D89" s="4">
        <v>2</v>
      </c>
      <c r="E89" s="4" t="s">
        <v>38</v>
      </c>
      <c r="F89" s="5"/>
      <c r="G89" s="5"/>
      <c r="H89" s="6">
        <v>44317</v>
      </c>
      <c r="I89" s="4"/>
    </row>
    <row r="90" spans="2:9" s="97" customFormat="1" ht="12.75" thickBot="1">
      <c r="B90" s="4"/>
      <c r="C90" s="4"/>
      <c r="D90" s="4"/>
      <c r="E90" s="4"/>
      <c r="F90" s="5"/>
      <c r="G90" s="5"/>
      <c r="H90" s="6"/>
      <c r="I90" s="4"/>
    </row>
    <row r="91" spans="2:9" s="97" customFormat="1" ht="12.75" thickBot="1">
      <c r="B91" s="4"/>
      <c r="C91" s="1" t="s">
        <v>13</v>
      </c>
      <c r="D91" s="4"/>
      <c r="E91" s="4"/>
      <c r="F91" s="5"/>
      <c r="G91" s="5"/>
      <c r="H91" s="6"/>
      <c r="I91" s="4"/>
    </row>
    <row r="92" spans="2:9" s="97" customFormat="1" ht="12.75" thickBot="1">
      <c r="B92" s="4"/>
      <c r="C92" s="4" t="s">
        <v>4</v>
      </c>
      <c r="D92" s="4"/>
      <c r="E92" s="4"/>
      <c r="G92" s="5">
        <v>1200</v>
      </c>
      <c r="H92" s="6">
        <v>39264</v>
      </c>
      <c r="I92" s="4" t="s">
        <v>106</v>
      </c>
    </row>
    <row r="93" spans="2:9" s="97" customFormat="1" ht="12.75" thickBot="1">
      <c r="B93" s="4"/>
      <c r="C93" s="4" t="s">
        <v>313</v>
      </c>
      <c r="D93" s="4">
        <v>4</v>
      </c>
      <c r="E93" s="4"/>
      <c r="F93" s="5"/>
      <c r="G93" s="5"/>
      <c r="H93" s="6"/>
      <c r="I93" s="4"/>
    </row>
    <row r="94" spans="2:9" s="97" customFormat="1" ht="12.75" thickBot="1">
      <c r="B94" s="4"/>
      <c r="C94" s="4" t="s">
        <v>5</v>
      </c>
      <c r="D94" s="4">
        <v>5</v>
      </c>
      <c r="E94" s="4"/>
      <c r="F94" s="5"/>
      <c r="G94" s="5"/>
      <c r="H94" s="6"/>
      <c r="I94" s="4"/>
    </row>
    <row r="95" spans="2:9" s="97" customFormat="1" ht="12.75" thickBot="1">
      <c r="B95" s="4"/>
      <c r="C95" s="4" t="s">
        <v>105</v>
      </c>
      <c r="D95" s="4">
        <v>1</v>
      </c>
      <c r="E95" s="4" t="s">
        <v>298</v>
      </c>
      <c r="F95" s="5">
        <v>219</v>
      </c>
      <c r="G95" s="5">
        <v>219</v>
      </c>
      <c r="H95" s="6">
        <v>38626</v>
      </c>
      <c r="I95" s="101" t="s">
        <v>106</v>
      </c>
    </row>
    <row r="96" spans="2:9" s="97" customFormat="1" ht="12.75" thickBot="1">
      <c r="B96" s="4"/>
      <c r="C96" s="106" t="s">
        <v>332</v>
      </c>
      <c r="D96" s="4">
        <v>2</v>
      </c>
      <c r="E96" s="4" t="s">
        <v>302</v>
      </c>
      <c r="F96" s="5"/>
      <c r="G96" s="5">
        <v>44</v>
      </c>
      <c r="H96" s="6">
        <v>38448</v>
      </c>
      <c r="I96" s="4" t="s">
        <v>330</v>
      </c>
    </row>
    <row r="97" spans="2:9" s="97" customFormat="1" ht="12.75" thickBot="1">
      <c r="B97" s="4"/>
      <c r="C97" s="4"/>
      <c r="D97" s="4"/>
      <c r="E97" s="4"/>
      <c r="F97" s="5"/>
      <c r="G97" s="5"/>
      <c r="H97" s="6"/>
      <c r="I97" s="4"/>
    </row>
    <row r="98" spans="2:9" s="97" customFormat="1" ht="12.75" thickBot="1">
      <c r="B98" s="4"/>
      <c r="C98" s="4"/>
      <c r="D98" s="4"/>
      <c r="E98" s="4"/>
      <c r="F98" s="5"/>
      <c r="G98" s="5"/>
      <c r="H98" s="6"/>
      <c r="I98" s="4"/>
    </row>
    <row r="99" spans="2:9" s="97" customFormat="1" ht="12.75" thickBot="1">
      <c r="B99" s="4"/>
      <c r="C99" s="4"/>
      <c r="D99" s="4"/>
      <c r="E99" s="4"/>
      <c r="F99" s="5"/>
      <c r="G99" s="5"/>
      <c r="H99" s="6"/>
      <c r="I99" s="4"/>
    </row>
    <row r="100" spans="2:9" s="97" customFormat="1" ht="12.75" thickBot="1">
      <c r="B100" s="4"/>
      <c r="C100" s="4"/>
      <c r="D100" s="4"/>
      <c r="E100" s="4"/>
      <c r="F100" s="5"/>
      <c r="G100" s="5"/>
      <c r="H100" s="6"/>
      <c r="I100" s="4"/>
    </row>
    <row r="101" spans="2:9" s="97" customFormat="1" ht="12.75" thickBot="1">
      <c r="B101" s="4"/>
      <c r="C101" s="4"/>
      <c r="D101" s="4"/>
      <c r="E101" s="4"/>
      <c r="F101" s="5"/>
      <c r="G101" s="5"/>
      <c r="H101" s="6"/>
      <c r="I101" s="101"/>
    </row>
    <row r="102" spans="2:9" s="97" customFormat="1" ht="12.75" thickBot="1">
      <c r="B102" s="4"/>
      <c r="C102" s="4"/>
      <c r="D102" s="4"/>
      <c r="E102" s="4"/>
      <c r="F102" s="5"/>
      <c r="G102" s="5"/>
      <c r="H102" s="6"/>
      <c r="I102" s="101"/>
    </row>
    <row r="103" spans="2:9" s="97" customFormat="1" ht="12.75" thickBot="1">
      <c r="B103" s="107" t="s">
        <v>315</v>
      </c>
      <c r="C103" s="108"/>
      <c r="D103" s="108"/>
      <c r="E103" s="108"/>
      <c r="F103" s="109">
        <f>SUM(F5:F102)</f>
        <v>10314.519999999999</v>
      </c>
      <c r="G103" s="109">
        <f>SUM(G5:G102)</f>
        <v>11054.09</v>
      </c>
      <c r="H103" s="108"/>
      <c r="I103" s="110"/>
    </row>
    <row r="104" s="97" customFormat="1" ht="12"/>
    <row r="105" s="97" customFormat="1" ht="12.75" thickBot="1">
      <c r="C105" s="4"/>
    </row>
    <row r="106" s="97" customFormat="1" ht="12.75" thickBot="1">
      <c r="C106" s="4"/>
    </row>
    <row r="107" s="97" customFormat="1" ht="12"/>
    <row r="108" s="97" customFormat="1" ht="12.75" thickBot="1">
      <c r="C108" s="4"/>
    </row>
    <row r="109" s="97" customFormat="1" ht="12.75" thickBot="1">
      <c r="C109" s="4" t="s">
        <v>76</v>
      </c>
    </row>
    <row r="110" s="97" customFormat="1" ht="12.75" thickBot="1">
      <c r="C110" s="4" t="s">
        <v>75</v>
      </c>
    </row>
    <row r="111" s="97" customFormat="1" ht="12.75" thickBot="1">
      <c r="C111" s="4" t="s">
        <v>68</v>
      </c>
    </row>
    <row r="112" s="97" customFormat="1" ht="12.75" thickBot="1">
      <c r="C112" s="4" t="s">
        <v>67</v>
      </c>
    </row>
    <row r="113" s="97" customFormat="1" ht="12.75" thickBot="1">
      <c r="C113" s="4" t="s">
        <v>79</v>
      </c>
    </row>
    <row r="114" s="97" customFormat="1" ht="12.75" thickBot="1">
      <c r="C114" s="4" t="s">
        <v>69</v>
      </c>
    </row>
    <row r="115" s="97" customFormat="1" ht="12.75" thickBot="1">
      <c r="C115" s="4" t="s">
        <v>70</v>
      </c>
    </row>
    <row r="116" s="97" customFormat="1" ht="12.75" thickBot="1">
      <c r="C116" s="4" t="s">
        <v>71</v>
      </c>
    </row>
    <row r="117" s="97" customFormat="1" ht="12.75" thickBot="1">
      <c r="C117" s="4" t="s">
        <v>72</v>
      </c>
    </row>
    <row r="118" s="97" customFormat="1" ht="12.75" thickBot="1">
      <c r="C118" s="4" t="s">
        <v>73</v>
      </c>
    </row>
    <row r="119" s="97" customFormat="1" ht="12.75" thickBot="1">
      <c r="C119" s="4" t="s">
        <v>74</v>
      </c>
    </row>
    <row r="120" s="97" customFormat="1" ht="12.75" thickBot="1">
      <c r="C120" s="4" t="s">
        <v>77</v>
      </c>
    </row>
    <row r="121" s="97" customFormat="1" ht="12.75" thickBot="1">
      <c r="C121" s="4" t="s">
        <v>78</v>
      </c>
    </row>
    <row r="122" s="97" customFormat="1" ht="12.75" thickBot="1">
      <c r="C122" s="4" t="s">
        <v>80</v>
      </c>
    </row>
    <row r="123" s="97" customFormat="1" ht="12.75" thickBot="1">
      <c r="C123" s="4"/>
    </row>
    <row r="124" spans="2:9" s="97" customFormat="1" ht="12.75" thickBot="1">
      <c r="B124" s="4"/>
      <c r="C124" s="4"/>
      <c r="D124" s="4"/>
      <c r="E124" s="4"/>
      <c r="F124" s="4"/>
      <c r="G124" s="4"/>
      <c r="H124" s="4"/>
      <c r="I124" s="4"/>
    </row>
    <row r="125" spans="2:9" s="97" customFormat="1" ht="12.75" thickBot="1">
      <c r="B125" s="4"/>
      <c r="C125" s="4"/>
      <c r="D125" s="4"/>
      <c r="E125" s="4"/>
      <c r="F125" s="4"/>
      <c r="G125" s="5"/>
      <c r="H125" s="6"/>
      <c r="I125" s="4"/>
    </row>
    <row r="126" spans="2:9" s="97" customFormat="1" ht="12.75" thickBot="1">
      <c r="B126" s="4"/>
      <c r="C126" s="4"/>
      <c r="D126" s="4"/>
      <c r="E126" s="4"/>
      <c r="F126" s="4"/>
      <c r="G126" s="5"/>
      <c r="H126" s="6"/>
      <c r="I126" s="4"/>
    </row>
    <row r="127" spans="2:9" s="97" customFormat="1" ht="12.75" thickBot="1">
      <c r="B127" s="4"/>
      <c r="C127" s="4"/>
      <c r="D127" s="4"/>
      <c r="E127" s="4"/>
      <c r="F127" s="4"/>
      <c r="G127" s="5"/>
      <c r="H127" s="6"/>
      <c r="I127" s="4"/>
    </row>
    <row r="128" spans="2:9" s="97" customFormat="1" ht="12.75" thickBot="1">
      <c r="B128" s="4"/>
      <c r="C128" s="4"/>
      <c r="D128" s="4"/>
      <c r="E128" s="4"/>
      <c r="F128" s="4"/>
      <c r="G128" s="5"/>
      <c r="H128" s="6"/>
      <c r="I128" s="4"/>
    </row>
    <row r="129" spans="2:9" s="97" customFormat="1" ht="12.75" thickBot="1">
      <c r="B129" s="4"/>
      <c r="C129" s="4"/>
      <c r="D129" s="4"/>
      <c r="E129" s="4"/>
      <c r="F129" s="4"/>
      <c r="G129" s="5"/>
      <c r="H129" s="6"/>
      <c r="I129" s="4"/>
    </row>
    <row r="130" spans="2:10" s="97" customFormat="1" ht="12.75" thickBot="1">
      <c r="B130" s="4"/>
      <c r="C130" s="4"/>
      <c r="D130" s="4"/>
      <c r="E130" s="4"/>
      <c r="F130" s="4"/>
      <c r="G130" s="4"/>
      <c r="H130" s="4"/>
      <c r="I130" s="4"/>
      <c r="J130" s="4"/>
    </row>
    <row r="131" s="97" customFormat="1" ht="12"/>
    <row r="132" s="97" customFormat="1" ht="12"/>
    <row r="133" ht="12.75" thickBot="1">
      <c r="H133" s="15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1">
      <selection activeCell="J46" sqref="J46"/>
    </sheetView>
  </sheetViews>
  <sheetFormatPr defaultColWidth="8.8515625" defaultRowHeight="12.75"/>
  <cols>
    <col min="1" max="1" width="9.00390625" style="0" bestFit="1" customWidth="1"/>
    <col min="2" max="2" width="3.8515625" style="0" bestFit="1" customWidth="1"/>
    <col min="3" max="3" width="12.00390625" style="0" bestFit="1" customWidth="1"/>
    <col min="4" max="4" width="12.140625" style="0" bestFit="1" customWidth="1"/>
    <col min="5" max="5" width="58.8515625" style="0" bestFit="1" customWidth="1"/>
    <col min="6" max="6" width="28.140625" style="0" bestFit="1" customWidth="1"/>
    <col min="7" max="7" width="9.421875" style="0" bestFit="1" customWidth="1"/>
    <col min="8" max="8" width="8.8515625" style="0" customWidth="1"/>
    <col min="9" max="9" width="21.00390625" style="0" bestFit="1" customWidth="1"/>
  </cols>
  <sheetData>
    <row r="1" spans="1:7" ht="12">
      <c r="A1" s="39" t="s">
        <v>284</v>
      </c>
      <c r="B1" s="40" t="s">
        <v>348</v>
      </c>
      <c r="C1" s="40" t="s">
        <v>349</v>
      </c>
      <c r="D1" s="41" t="s">
        <v>350</v>
      </c>
      <c r="E1" s="40" t="s">
        <v>351</v>
      </c>
      <c r="F1" s="42" t="s">
        <v>352</v>
      </c>
      <c r="G1" s="43" t="s">
        <v>353</v>
      </c>
    </row>
    <row r="2" spans="1:7" ht="12">
      <c r="A2" s="16"/>
      <c r="B2" s="29">
        <v>1</v>
      </c>
      <c r="C2" s="29" t="s">
        <v>354</v>
      </c>
      <c r="D2" s="30"/>
      <c r="E2" s="29" t="s">
        <v>355</v>
      </c>
      <c r="F2" s="31" t="s">
        <v>356</v>
      </c>
      <c r="G2" s="17">
        <v>480</v>
      </c>
    </row>
    <row r="3" spans="1:7" ht="12">
      <c r="A3" s="18"/>
      <c r="B3" s="32">
        <v>1</v>
      </c>
      <c r="C3" s="32" t="s">
        <v>354</v>
      </c>
      <c r="D3" s="33"/>
      <c r="E3" s="32" t="s">
        <v>357</v>
      </c>
      <c r="F3" s="34" t="s">
        <v>356</v>
      </c>
      <c r="G3" s="19">
        <v>20</v>
      </c>
    </row>
    <row r="4" spans="1:7" ht="12">
      <c r="A4" s="16"/>
      <c r="B4" s="29">
        <v>1</v>
      </c>
      <c r="C4" s="29" t="s">
        <v>354</v>
      </c>
      <c r="D4" s="30"/>
      <c r="E4" s="29" t="s">
        <v>194</v>
      </c>
      <c r="F4" s="31" t="s">
        <v>356</v>
      </c>
      <c r="G4" s="17">
        <v>25</v>
      </c>
    </row>
    <row r="5" spans="1:7" ht="12">
      <c r="A5" s="18"/>
      <c r="B5" s="32">
        <v>1</v>
      </c>
      <c r="C5" s="32" t="s">
        <v>268</v>
      </c>
      <c r="D5" s="33"/>
      <c r="E5" s="32" t="s">
        <v>195</v>
      </c>
      <c r="F5" s="34" t="s">
        <v>356</v>
      </c>
      <c r="G5" s="19">
        <v>120</v>
      </c>
    </row>
    <row r="6" spans="1:10" ht="12">
      <c r="A6" s="16"/>
      <c r="B6" s="29">
        <v>1</v>
      </c>
      <c r="C6" s="29" t="s">
        <v>268</v>
      </c>
      <c r="D6" s="30"/>
      <c r="E6" s="29" t="s">
        <v>196</v>
      </c>
      <c r="F6" s="31" t="s">
        <v>356</v>
      </c>
      <c r="G6" s="17">
        <v>18</v>
      </c>
      <c r="H6" s="32">
        <v>1</v>
      </c>
      <c r="I6" s="32" t="s">
        <v>245</v>
      </c>
      <c r="J6" s="32">
        <v>45.29</v>
      </c>
    </row>
    <row r="7" spans="1:10" ht="12">
      <c r="A7" s="18"/>
      <c r="B7" s="32">
        <v>1</v>
      </c>
      <c r="C7" s="32" t="s">
        <v>354</v>
      </c>
      <c r="D7" s="33"/>
      <c r="E7" s="32" t="s">
        <v>197</v>
      </c>
      <c r="F7" s="34" t="s">
        <v>356</v>
      </c>
      <c r="G7" s="19">
        <v>220</v>
      </c>
      <c r="H7" s="32">
        <v>2</v>
      </c>
      <c r="I7" s="32" t="s">
        <v>269</v>
      </c>
      <c r="J7" s="32">
        <v>7.34</v>
      </c>
    </row>
    <row r="8" spans="1:10" ht="12">
      <c r="A8" s="16"/>
      <c r="B8" s="29">
        <v>1</v>
      </c>
      <c r="C8" s="29" t="s">
        <v>354</v>
      </c>
      <c r="D8" s="30"/>
      <c r="E8" s="29" t="s">
        <v>198</v>
      </c>
      <c r="F8" s="31" t="s">
        <v>356</v>
      </c>
      <c r="G8" s="17">
        <v>190</v>
      </c>
      <c r="H8" s="32"/>
      <c r="I8" s="32"/>
      <c r="J8" s="32"/>
    </row>
    <row r="9" spans="1:10" ht="12">
      <c r="A9" s="18"/>
      <c r="B9" s="32">
        <v>1</v>
      </c>
      <c r="C9" s="32" t="s">
        <v>354</v>
      </c>
      <c r="D9" s="33"/>
      <c r="E9" s="32" t="s">
        <v>199</v>
      </c>
      <c r="F9" s="34" t="s">
        <v>356</v>
      </c>
      <c r="G9" s="19">
        <v>20</v>
      </c>
      <c r="H9" s="32">
        <v>1</v>
      </c>
      <c r="I9" s="32" t="s">
        <v>214</v>
      </c>
      <c r="J9" s="32">
        <v>7.66</v>
      </c>
    </row>
    <row r="10" spans="1:10" ht="12">
      <c r="A10" s="16"/>
      <c r="B10" s="29">
        <v>1</v>
      </c>
      <c r="C10" s="29" t="s">
        <v>354</v>
      </c>
      <c r="D10" s="30"/>
      <c r="E10" s="29" t="s">
        <v>200</v>
      </c>
      <c r="F10" s="31" t="s">
        <v>356</v>
      </c>
      <c r="G10" s="17">
        <v>20</v>
      </c>
      <c r="H10" s="32"/>
      <c r="I10" s="32"/>
      <c r="J10" s="32"/>
    </row>
    <row r="11" spans="1:10" ht="12">
      <c r="A11" s="18"/>
      <c r="B11" s="32">
        <v>1</v>
      </c>
      <c r="C11" s="32" t="s">
        <v>354</v>
      </c>
      <c r="D11" s="33"/>
      <c r="E11" s="32" t="s">
        <v>201</v>
      </c>
      <c r="F11" s="34" t="s">
        <v>356</v>
      </c>
      <c r="G11" s="19">
        <v>85</v>
      </c>
      <c r="H11" s="32">
        <v>1</v>
      </c>
      <c r="I11" s="32" t="s">
        <v>214</v>
      </c>
      <c r="J11" s="32">
        <v>2.31</v>
      </c>
    </row>
    <row r="12" spans="1:10" ht="12">
      <c r="A12" s="16"/>
      <c r="B12" s="29">
        <v>1</v>
      </c>
      <c r="C12" s="29" t="s">
        <v>354</v>
      </c>
      <c r="D12" s="30"/>
      <c r="E12" s="29" t="s">
        <v>202</v>
      </c>
      <c r="F12" s="31" t="s">
        <v>356</v>
      </c>
      <c r="G12" s="17">
        <v>66</v>
      </c>
      <c r="H12" s="32"/>
      <c r="I12" s="32"/>
      <c r="J12" s="32"/>
    </row>
    <row r="13" spans="1:10" ht="12">
      <c r="A13" s="20"/>
      <c r="B13" s="35"/>
      <c r="C13" s="35"/>
      <c r="D13" s="36"/>
      <c r="E13" s="35"/>
      <c r="F13" s="37"/>
      <c r="G13" s="21"/>
      <c r="H13" s="32">
        <v>1</v>
      </c>
      <c r="I13" s="32" t="s">
        <v>218</v>
      </c>
      <c r="J13" s="32">
        <v>7.54</v>
      </c>
    </row>
    <row r="14" spans="1:10" ht="12">
      <c r="A14" s="18">
        <v>38451</v>
      </c>
      <c r="B14" s="32">
        <v>1</v>
      </c>
      <c r="C14" s="32" t="s">
        <v>203</v>
      </c>
      <c r="D14" s="33"/>
      <c r="E14" s="32" t="s">
        <v>204</v>
      </c>
      <c r="F14" s="34" t="s">
        <v>49</v>
      </c>
      <c r="G14" s="19">
        <v>800</v>
      </c>
      <c r="H14" s="32">
        <v>1</v>
      </c>
      <c r="I14" s="32" t="s">
        <v>221</v>
      </c>
      <c r="J14" s="32">
        <v>5.98</v>
      </c>
    </row>
    <row r="15" spans="1:10" ht="12">
      <c r="A15" s="16">
        <v>38451</v>
      </c>
      <c r="B15" s="29">
        <v>1</v>
      </c>
      <c r="C15" s="29" t="s">
        <v>203</v>
      </c>
      <c r="D15" s="30"/>
      <c r="E15" s="29" t="s">
        <v>205</v>
      </c>
      <c r="F15" s="31" t="s">
        <v>267</v>
      </c>
      <c r="G15" s="17">
        <v>0</v>
      </c>
      <c r="H15" s="32"/>
      <c r="I15" s="32"/>
      <c r="J15" s="32"/>
    </row>
    <row r="16" spans="1:10" ht="12">
      <c r="A16" s="20"/>
      <c r="B16" s="35"/>
      <c r="C16" s="35"/>
      <c r="D16" s="36"/>
      <c r="E16" s="35"/>
      <c r="F16" s="38"/>
      <c r="G16" s="21"/>
      <c r="H16" s="32"/>
      <c r="I16" s="32"/>
      <c r="J16" s="32"/>
    </row>
    <row r="17" spans="1:10" ht="12">
      <c r="A17" s="18">
        <v>37975</v>
      </c>
      <c r="B17" s="32">
        <v>1</v>
      </c>
      <c r="C17" s="32" t="s">
        <v>206</v>
      </c>
      <c r="D17" s="33"/>
      <c r="E17" s="32" t="s">
        <v>207</v>
      </c>
      <c r="F17" s="34" t="s">
        <v>268</v>
      </c>
      <c r="G17" s="22"/>
      <c r="H17" s="32">
        <v>1</v>
      </c>
      <c r="I17" s="32" t="s">
        <v>239</v>
      </c>
      <c r="J17" s="32">
        <v>2.41</v>
      </c>
    </row>
    <row r="18" spans="1:7" ht="12">
      <c r="A18" s="16">
        <v>37975</v>
      </c>
      <c r="B18" s="29">
        <v>1</v>
      </c>
      <c r="C18" s="29" t="s">
        <v>206</v>
      </c>
      <c r="D18" s="30"/>
      <c r="E18" s="29" t="s">
        <v>209</v>
      </c>
      <c r="F18" s="31" t="s">
        <v>268</v>
      </c>
      <c r="G18" s="23"/>
    </row>
    <row r="19" spans="1:7" ht="12">
      <c r="A19" s="18">
        <v>37975</v>
      </c>
      <c r="B19" s="32">
        <v>1</v>
      </c>
      <c r="C19" s="32" t="s">
        <v>206</v>
      </c>
      <c r="D19" s="33" t="s">
        <v>210</v>
      </c>
      <c r="E19" s="32" t="s">
        <v>211</v>
      </c>
      <c r="F19" s="34" t="s">
        <v>208</v>
      </c>
      <c r="G19" s="19">
        <v>49.95</v>
      </c>
    </row>
    <row r="20" spans="1:7" ht="12">
      <c r="A20" s="20"/>
      <c r="B20" s="35"/>
      <c r="C20" s="35"/>
      <c r="D20" s="36"/>
      <c r="E20" s="35"/>
      <c r="F20" s="38"/>
      <c r="G20" s="21"/>
    </row>
    <row r="21" spans="1:7" ht="12">
      <c r="A21" s="18">
        <v>38019</v>
      </c>
      <c r="B21" s="32">
        <v>1</v>
      </c>
      <c r="C21" s="32" t="s">
        <v>212</v>
      </c>
      <c r="D21" s="33" t="s">
        <v>213</v>
      </c>
      <c r="E21" s="32" t="s">
        <v>214</v>
      </c>
      <c r="F21" s="34" t="s">
        <v>215</v>
      </c>
      <c r="G21" s="19">
        <v>3.38</v>
      </c>
    </row>
    <row r="22" spans="1:7" ht="12">
      <c r="A22" s="16">
        <v>38019</v>
      </c>
      <c r="B22" s="29">
        <v>1</v>
      </c>
      <c r="C22" s="29" t="s">
        <v>216</v>
      </c>
      <c r="D22" s="30" t="s">
        <v>217</v>
      </c>
      <c r="E22" s="29" t="s">
        <v>218</v>
      </c>
      <c r="F22" s="31" t="s">
        <v>215</v>
      </c>
      <c r="G22" s="17">
        <v>8.6</v>
      </c>
    </row>
    <row r="23" spans="1:7" ht="12">
      <c r="A23" s="18">
        <v>38019</v>
      </c>
      <c r="B23" s="32">
        <v>1</v>
      </c>
      <c r="C23" s="32" t="s">
        <v>219</v>
      </c>
      <c r="D23" s="33" t="s">
        <v>220</v>
      </c>
      <c r="E23" s="32" t="s">
        <v>221</v>
      </c>
      <c r="F23" s="34" t="s">
        <v>215</v>
      </c>
      <c r="G23" s="19">
        <v>7.68</v>
      </c>
    </row>
    <row r="24" spans="1:10" ht="12">
      <c r="A24" s="16">
        <v>38019</v>
      </c>
      <c r="B24" s="29">
        <v>1</v>
      </c>
      <c r="C24" s="29" t="s">
        <v>216</v>
      </c>
      <c r="D24" s="30" t="s">
        <v>222</v>
      </c>
      <c r="E24" s="29" t="s">
        <v>223</v>
      </c>
      <c r="F24" s="31" t="s">
        <v>215</v>
      </c>
      <c r="G24" s="17">
        <v>23.28</v>
      </c>
      <c r="H24" s="32">
        <v>1</v>
      </c>
      <c r="I24" s="32" t="s">
        <v>245</v>
      </c>
      <c r="J24" s="32">
        <v>45.29</v>
      </c>
    </row>
    <row r="25" spans="1:10" ht="12">
      <c r="A25" s="18">
        <v>38019</v>
      </c>
      <c r="B25" s="32">
        <v>2</v>
      </c>
      <c r="C25" s="32" t="s">
        <v>224</v>
      </c>
      <c r="D25" s="33" t="s">
        <v>225</v>
      </c>
      <c r="E25" s="32" t="s">
        <v>226</v>
      </c>
      <c r="F25" s="34" t="s">
        <v>215</v>
      </c>
      <c r="G25" s="19">
        <v>4.96</v>
      </c>
      <c r="H25" s="32">
        <v>2</v>
      </c>
      <c r="I25" s="32" t="s">
        <v>269</v>
      </c>
      <c r="J25" s="32">
        <v>7.34</v>
      </c>
    </row>
    <row r="26" spans="1:10" ht="12">
      <c r="A26" s="16">
        <v>38019</v>
      </c>
      <c r="B26" s="29">
        <v>1</v>
      </c>
      <c r="C26" s="29" t="s">
        <v>227</v>
      </c>
      <c r="D26" s="30" t="s">
        <v>228</v>
      </c>
      <c r="E26" s="29" t="s">
        <v>229</v>
      </c>
      <c r="F26" s="31" t="s">
        <v>215</v>
      </c>
      <c r="G26" s="17">
        <v>25.66</v>
      </c>
      <c r="H26" s="32"/>
      <c r="I26" s="32"/>
      <c r="J26" s="32"/>
    </row>
    <row r="27" spans="1:10" ht="12">
      <c r="A27" s="18">
        <v>38019</v>
      </c>
      <c r="B27" s="32">
        <v>4</v>
      </c>
      <c r="C27" s="32" t="s">
        <v>230</v>
      </c>
      <c r="D27" s="33" t="s">
        <v>231</v>
      </c>
      <c r="E27" s="32" t="s">
        <v>232</v>
      </c>
      <c r="F27" s="34" t="s">
        <v>215</v>
      </c>
      <c r="G27" s="19">
        <v>7.24</v>
      </c>
      <c r="H27" s="32">
        <v>1</v>
      </c>
      <c r="I27" s="32" t="s">
        <v>214</v>
      </c>
      <c r="J27" s="32">
        <v>7.66</v>
      </c>
    </row>
    <row r="28" spans="1:10" ht="12">
      <c r="A28" s="16">
        <v>38019</v>
      </c>
      <c r="B28" s="29">
        <v>1</v>
      </c>
      <c r="C28" s="29" t="s">
        <v>224</v>
      </c>
      <c r="D28" s="30" t="s">
        <v>233</v>
      </c>
      <c r="E28" s="29" t="s">
        <v>234</v>
      </c>
      <c r="F28" s="31" t="s">
        <v>215</v>
      </c>
      <c r="G28" s="17">
        <v>19.45</v>
      </c>
      <c r="H28" s="32"/>
      <c r="I28" s="32"/>
      <c r="J28" s="32"/>
    </row>
    <row r="29" spans="1:10" ht="12">
      <c r="A29" s="18">
        <v>38019</v>
      </c>
      <c r="B29" s="32">
        <v>1</v>
      </c>
      <c r="C29" s="32" t="s">
        <v>235</v>
      </c>
      <c r="D29" s="33" t="s">
        <v>236</v>
      </c>
      <c r="E29" s="32" t="s">
        <v>237</v>
      </c>
      <c r="F29" s="34" t="s">
        <v>215</v>
      </c>
      <c r="G29" s="19">
        <v>11.48</v>
      </c>
      <c r="H29" s="32">
        <v>1</v>
      </c>
      <c r="I29" s="32" t="s">
        <v>214</v>
      </c>
      <c r="J29" s="32">
        <v>2.31</v>
      </c>
    </row>
    <row r="30" spans="1:10" ht="12">
      <c r="A30" s="16">
        <v>38019</v>
      </c>
      <c r="B30" s="29">
        <v>1</v>
      </c>
      <c r="C30" s="29" t="s">
        <v>224</v>
      </c>
      <c r="D30" s="30" t="s">
        <v>238</v>
      </c>
      <c r="E30" s="29" t="s">
        <v>239</v>
      </c>
      <c r="F30" s="31" t="s">
        <v>215</v>
      </c>
      <c r="G30" s="17">
        <v>2.41</v>
      </c>
      <c r="H30" s="32"/>
      <c r="I30" s="32"/>
      <c r="J30" s="32"/>
    </row>
    <row r="31" spans="1:10" ht="12">
      <c r="A31" s="18">
        <v>38019</v>
      </c>
      <c r="B31" s="32">
        <v>1</v>
      </c>
      <c r="C31" s="32" t="s">
        <v>240</v>
      </c>
      <c r="D31" s="33" t="s">
        <v>241</v>
      </c>
      <c r="E31" s="32" t="s">
        <v>242</v>
      </c>
      <c r="F31" s="34" t="s">
        <v>215</v>
      </c>
      <c r="G31" s="19">
        <v>4.6</v>
      </c>
      <c r="H31" s="32">
        <v>1</v>
      </c>
      <c r="I31" s="32" t="s">
        <v>218</v>
      </c>
      <c r="J31" s="32">
        <v>7.54</v>
      </c>
    </row>
    <row r="32" spans="1:10" ht="12">
      <c r="A32" s="16">
        <v>38019</v>
      </c>
      <c r="B32" s="29">
        <v>1</v>
      </c>
      <c r="C32" s="29" t="s">
        <v>243</v>
      </c>
      <c r="D32" s="30" t="s">
        <v>244</v>
      </c>
      <c r="E32" s="29" t="s">
        <v>245</v>
      </c>
      <c r="F32" s="31" t="s">
        <v>215</v>
      </c>
      <c r="G32" s="17">
        <v>45.29</v>
      </c>
      <c r="H32" s="32">
        <v>1</v>
      </c>
      <c r="I32" s="32" t="s">
        <v>221</v>
      </c>
      <c r="J32" s="32">
        <v>5.98</v>
      </c>
    </row>
    <row r="33" spans="1:10" ht="12">
      <c r="A33" s="18">
        <v>38025</v>
      </c>
      <c r="B33" s="32">
        <v>1</v>
      </c>
      <c r="C33" s="32" t="s">
        <v>246</v>
      </c>
      <c r="D33" s="33" t="s">
        <v>247</v>
      </c>
      <c r="E33" s="32" t="s">
        <v>248</v>
      </c>
      <c r="F33" s="34" t="s">
        <v>249</v>
      </c>
      <c r="G33" s="19">
        <v>19.48</v>
      </c>
      <c r="H33" s="32"/>
      <c r="I33" s="32"/>
      <c r="J33" s="32"/>
    </row>
    <row r="34" spans="1:10" ht="12">
      <c r="A34" s="16">
        <v>38025</v>
      </c>
      <c r="B34" s="29">
        <v>1</v>
      </c>
      <c r="C34" s="29" t="s">
        <v>246</v>
      </c>
      <c r="D34" s="30" t="s">
        <v>250</v>
      </c>
      <c r="E34" s="29" t="s">
        <v>251</v>
      </c>
      <c r="F34" s="31" t="s">
        <v>249</v>
      </c>
      <c r="G34" s="17">
        <v>12.88</v>
      </c>
      <c r="H34" s="32"/>
      <c r="I34" s="32"/>
      <c r="J34" s="32"/>
    </row>
    <row r="35" spans="1:10" ht="12">
      <c r="A35" s="18"/>
      <c r="B35" s="32">
        <v>1</v>
      </c>
      <c r="C35" s="32"/>
      <c r="D35" s="33" t="s">
        <v>252</v>
      </c>
      <c r="E35" s="32" t="s">
        <v>253</v>
      </c>
      <c r="F35" s="34" t="s">
        <v>254</v>
      </c>
      <c r="G35" s="19">
        <v>28.95</v>
      </c>
      <c r="H35" s="32">
        <v>1</v>
      </c>
      <c r="I35" s="32" t="s">
        <v>239</v>
      </c>
      <c r="J35" s="32">
        <v>2.41</v>
      </c>
    </row>
    <row r="36" spans="1:7" ht="12">
      <c r="A36" s="16"/>
      <c r="B36" s="29"/>
      <c r="C36" s="29"/>
      <c r="D36" s="30"/>
      <c r="E36" s="29" t="s">
        <v>255</v>
      </c>
      <c r="F36" s="31" t="s">
        <v>249</v>
      </c>
      <c r="G36" s="23"/>
    </row>
    <row r="37" spans="1:7" ht="12">
      <c r="A37" s="18"/>
      <c r="B37" s="32"/>
      <c r="C37" s="32"/>
      <c r="D37" s="33"/>
      <c r="E37" s="32" t="s">
        <v>256</v>
      </c>
      <c r="F37" s="34" t="s">
        <v>249</v>
      </c>
      <c r="G37" s="22"/>
    </row>
    <row r="38" spans="1:7" ht="12">
      <c r="A38" s="16"/>
      <c r="B38" s="29"/>
      <c r="C38" s="29"/>
      <c r="D38" s="30"/>
      <c r="E38" s="29" t="s">
        <v>257</v>
      </c>
      <c r="F38" s="31" t="s">
        <v>249</v>
      </c>
      <c r="G38" s="23"/>
    </row>
    <row r="39" spans="1:7" ht="12">
      <c r="A39" s="18">
        <v>38055</v>
      </c>
      <c r="B39" s="32">
        <v>1</v>
      </c>
      <c r="C39" s="32"/>
      <c r="D39" s="33"/>
      <c r="E39" s="32" t="s">
        <v>258</v>
      </c>
      <c r="F39" s="34" t="s">
        <v>259</v>
      </c>
      <c r="G39" s="19">
        <v>25</v>
      </c>
    </row>
    <row r="40" spans="1:7" ht="12">
      <c r="A40" s="16"/>
      <c r="B40" s="29">
        <v>1</v>
      </c>
      <c r="C40" s="29" t="s">
        <v>260</v>
      </c>
      <c r="D40" s="30" t="s">
        <v>261</v>
      </c>
      <c r="E40" s="29" t="s">
        <v>262</v>
      </c>
      <c r="F40" s="31" t="s">
        <v>263</v>
      </c>
      <c r="G40" s="17">
        <v>6.58</v>
      </c>
    </row>
    <row r="41" spans="1:7" ht="12">
      <c r="A41" s="18">
        <v>38147</v>
      </c>
      <c r="B41" s="32">
        <v>1</v>
      </c>
      <c r="C41" s="32" t="s">
        <v>264</v>
      </c>
      <c r="D41" s="33"/>
      <c r="E41" s="32" t="s">
        <v>265</v>
      </c>
      <c r="F41" s="34" t="s">
        <v>266</v>
      </c>
      <c r="G41" s="19">
        <v>40</v>
      </c>
    </row>
    <row r="42" spans="1:7" ht="12">
      <c r="A42" s="20"/>
      <c r="B42" s="35"/>
      <c r="C42" s="35"/>
      <c r="D42" s="36"/>
      <c r="E42" s="35"/>
      <c r="F42" s="38"/>
      <c r="G42" s="21"/>
    </row>
    <row r="43" spans="1:7" ht="12.75" thickBot="1">
      <c r="A43" s="24"/>
      <c r="B43" s="25"/>
      <c r="C43" s="25"/>
      <c r="D43" s="26"/>
      <c r="E43" s="25"/>
      <c r="F43" s="27"/>
      <c r="G43" s="28">
        <v>2514.53</v>
      </c>
    </row>
    <row r="54" spans="4:11" ht="21.75">
      <c r="D54" s="44" t="s">
        <v>348</v>
      </c>
      <c r="E54" s="44" t="s">
        <v>349</v>
      </c>
      <c r="F54" s="44" t="s">
        <v>270</v>
      </c>
      <c r="G54" s="44" t="s">
        <v>351</v>
      </c>
      <c r="H54" s="45" t="s">
        <v>271</v>
      </c>
      <c r="I54" s="45" t="s">
        <v>272</v>
      </c>
      <c r="J54" s="45" t="s">
        <v>273</v>
      </c>
      <c r="K54" s="45" t="s">
        <v>274</v>
      </c>
    </row>
    <row r="55" spans="4:11" ht="12">
      <c r="D55" s="100" t="s">
        <v>275</v>
      </c>
      <c r="E55" s="100"/>
      <c r="F55" s="100"/>
      <c r="G55" s="100"/>
      <c r="H55" s="100"/>
      <c r="I55" s="100"/>
      <c r="J55" s="100"/>
      <c r="K55" s="100"/>
    </row>
    <row r="56" spans="4:11" ht="21.75">
      <c r="D56" s="99">
        <v>2</v>
      </c>
      <c r="E56" s="99" t="s">
        <v>276</v>
      </c>
      <c r="F56" s="99" t="s">
        <v>277</v>
      </c>
      <c r="G56" s="46" t="s">
        <v>113</v>
      </c>
      <c r="H56" s="98">
        <v>0.33</v>
      </c>
      <c r="I56" s="98">
        <v>0.29</v>
      </c>
      <c r="J56" s="98">
        <v>0</v>
      </c>
      <c r="K56" s="98">
        <v>0.58</v>
      </c>
    </row>
    <row r="57" spans="4:11" ht="12">
      <c r="D57" s="99"/>
      <c r="E57" s="99"/>
      <c r="F57" s="99"/>
      <c r="G57" s="46" t="s">
        <v>114</v>
      </c>
      <c r="H57" s="98"/>
      <c r="I57" s="98"/>
      <c r="J57" s="98"/>
      <c r="K57" s="98"/>
    </row>
    <row r="58" spans="4:11" ht="21.75">
      <c r="D58" s="99"/>
      <c r="E58" s="99"/>
      <c r="F58" s="99"/>
      <c r="G58" s="46" t="s">
        <v>115</v>
      </c>
      <c r="H58" s="98"/>
      <c r="I58" s="98"/>
      <c r="J58" s="98"/>
      <c r="K58" s="98"/>
    </row>
    <row r="59" spans="4:11" ht="33">
      <c r="D59" s="99">
        <v>2</v>
      </c>
      <c r="E59" s="99" t="s">
        <v>224</v>
      </c>
      <c r="F59" s="99" t="s">
        <v>116</v>
      </c>
      <c r="G59" s="46" t="s">
        <v>226</v>
      </c>
      <c r="H59" s="98">
        <v>6.42</v>
      </c>
      <c r="I59" s="98">
        <v>3.31</v>
      </c>
      <c r="J59" s="98">
        <v>0</v>
      </c>
      <c r="K59" s="98">
        <v>6.62</v>
      </c>
    </row>
    <row r="60" spans="4:11" ht="12">
      <c r="D60" s="99"/>
      <c r="E60" s="99"/>
      <c r="F60" s="99"/>
      <c r="G60" s="46" t="s">
        <v>117</v>
      </c>
      <c r="H60" s="98"/>
      <c r="I60" s="98"/>
      <c r="J60" s="98"/>
      <c r="K60" s="98"/>
    </row>
    <row r="61" spans="4:11" ht="21.75">
      <c r="D61" s="99"/>
      <c r="E61" s="99"/>
      <c r="F61" s="99"/>
      <c r="G61" s="46" t="s">
        <v>118</v>
      </c>
      <c r="H61" s="98"/>
      <c r="I61" s="98"/>
      <c r="J61" s="98"/>
      <c r="K61" s="98"/>
    </row>
    <row r="62" spans="4:11" ht="12">
      <c r="D62" s="46">
        <v>1</v>
      </c>
      <c r="E62" s="46" t="s">
        <v>243</v>
      </c>
      <c r="F62" s="46" t="s">
        <v>119</v>
      </c>
      <c r="G62" s="46" t="s">
        <v>245</v>
      </c>
      <c r="H62" s="47">
        <v>76.83</v>
      </c>
      <c r="I62" s="47">
        <v>45.29</v>
      </c>
      <c r="J62" s="47">
        <v>0</v>
      </c>
      <c r="K62" s="47">
        <v>45.29</v>
      </c>
    </row>
    <row r="63" spans="4:11" ht="21.75">
      <c r="D63" s="99">
        <v>1</v>
      </c>
      <c r="E63" s="99" t="s">
        <v>224</v>
      </c>
      <c r="F63" s="99" t="s">
        <v>120</v>
      </c>
      <c r="G63" s="46" t="s">
        <v>239</v>
      </c>
      <c r="H63" s="98">
        <v>2.41</v>
      </c>
      <c r="I63" s="98">
        <v>2.41</v>
      </c>
      <c r="J63" s="98">
        <v>0</v>
      </c>
      <c r="K63" s="98">
        <v>2.41</v>
      </c>
    </row>
    <row r="64" spans="4:11" ht="12">
      <c r="D64" s="99"/>
      <c r="E64" s="99"/>
      <c r="F64" s="99"/>
      <c r="G64" s="46"/>
      <c r="H64" s="98"/>
      <c r="I64" s="98"/>
      <c r="J64" s="98"/>
      <c r="K64" s="98"/>
    </row>
    <row r="65" spans="4:11" ht="21.75">
      <c r="D65" s="99"/>
      <c r="E65" s="99"/>
      <c r="F65" s="99"/>
      <c r="G65" s="46" t="s">
        <v>121</v>
      </c>
      <c r="H65" s="98"/>
      <c r="I65" s="98"/>
      <c r="J65" s="98"/>
      <c r="K65" s="98"/>
    </row>
    <row r="66" spans="4:11" ht="21.75">
      <c r="D66" s="99">
        <v>1</v>
      </c>
      <c r="E66" s="99" t="s">
        <v>122</v>
      </c>
      <c r="F66" s="99" t="s">
        <v>123</v>
      </c>
      <c r="G66" s="46" t="s">
        <v>214</v>
      </c>
      <c r="H66" s="98">
        <v>2.31</v>
      </c>
      <c r="I66" s="98">
        <v>2.31</v>
      </c>
      <c r="J66" s="98">
        <v>0</v>
      </c>
      <c r="K66" s="98">
        <v>2.31</v>
      </c>
    </row>
    <row r="67" spans="4:11" ht="12">
      <c r="D67" s="99"/>
      <c r="E67" s="99"/>
      <c r="F67" s="99"/>
      <c r="G67" s="46" t="s">
        <v>124</v>
      </c>
      <c r="H67" s="98"/>
      <c r="I67" s="98"/>
      <c r="J67" s="98"/>
      <c r="K67" s="98"/>
    </row>
    <row r="68" spans="4:11" ht="12">
      <c r="D68" s="99"/>
      <c r="E68" s="99"/>
      <c r="F68" s="99"/>
      <c r="G68" s="46" t="s">
        <v>125</v>
      </c>
      <c r="H68" s="98"/>
      <c r="I68" s="98"/>
      <c r="J68" s="98"/>
      <c r="K68" s="98"/>
    </row>
    <row r="69" spans="4:11" ht="12">
      <c r="D69" s="99">
        <v>1</v>
      </c>
      <c r="E69" s="99" t="s">
        <v>219</v>
      </c>
      <c r="F69" s="99" t="s">
        <v>126</v>
      </c>
      <c r="G69" s="46" t="s">
        <v>221</v>
      </c>
      <c r="H69" s="98">
        <v>10.37</v>
      </c>
      <c r="I69" s="98">
        <v>5.98</v>
      </c>
      <c r="J69" s="98">
        <v>0</v>
      </c>
      <c r="K69" s="98">
        <v>5.98</v>
      </c>
    </row>
    <row r="70" spans="4:11" ht="12">
      <c r="D70" s="99"/>
      <c r="E70" s="99"/>
      <c r="F70" s="99"/>
      <c r="G70" s="46"/>
      <c r="H70" s="98"/>
      <c r="I70" s="98"/>
      <c r="J70" s="98"/>
      <c r="K70" s="98"/>
    </row>
    <row r="71" spans="4:11" ht="21.75">
      <c r="D71" s="99"/>
      <c r="E71" s="99"/>
      <c r="F71" s="99"/>
      <c r="G71" s="46" t="s">
        <v>127</v>
      </c>
      <c r="H71" s="98"/>
      <c r="I71" s="98"/>
      <c r="J71" s="98"/>
      <c r="K71" s="98"/>
    </row>
    <row r="72" spans="4:11" ht="33">
      <c r="D72" s="99">
        <v>1</v>
      </c>
      <c r="E72" s="99" t="s">
        <v>219</v>
      </c>
      <c r="F72" s="99" t="s">
        <v>128</v>
      </c>
      <c r="G72" s="46" t="s">
        <v>218</v>
      </c>
      <c r="H72" s="98">
        <v>9.66</v>
      </c>
      <c r="I72" s="98">
        <v>9.66</v>
      </c>
      <c r="J72" s="98">
        <v>0</v>
      </c>
      <c r="K72" s="98">
        <v>9.66</v>
      </c>
    </row>
    <row r="73" spans="4:11" ht="43.5">
      <c r="D73" s="99"/>
      <c r="E73" s="99"/>
      <c r="F73" s="99"/>
      <c r="G73" s="46" t="s">
        <v>129</v>
      </c>
      <c r="H73" s="98"/>
      <c r="I73" s="98"/>
      <c r="J73" s="98"/>
      <c r="K73" s="98"/>
    </row>
    <row r="74" spans="4:11" ht="12">
      <c r="D74" s="99"/>
      <c r="E74" s="99"/>
      <c r="F74" s="99"/>
      <c r="G74" s="46" t="s">
        <v>130</v>
      </c>
      <c r="H74" s="98"/>
      <c r="I74" s="98"/>
      <c r="J74" s="98"/>
      <c r="K74" s="98"/>
    </row>
    <row r="75" spans="4:11" ht="21.75">
      <c r="D75" s="99"/>
      <c r="E75" s="99"/>
      <c r="F75" s="99"/>
      <c r="G75" s="46" t="s">
        <v>127</v>
      </c>
      <c r="H75" s="98"/>
      <c r="I75" s="98"/>
      <c r="J75" s="98"/>
      <c r="K75" s="98"/>
    </row>
    <row r="76" spans="4:11" ht="12">
      <c r="D76" s="99">
        <v>4</v>
      </c>
      <c r="E76" s="99" t="s">
        <v>131</v>
      </c>
      <c r="F76" s="99" t="s">
        <v>132</v>
      </c>
      <c r="G76" s="46" t="s">
        <v>232</v>
      </c>
      <c r="H76" s="98">
        <v>3.18</v>
      </c>
      <c r="I76" s="98">
        <v>3.18</v>
      </c>
      <c r="J76" s="98">
        <v>0</v>
      </c>
      <c r="K76" s="98">
        <v>12.72</v>
      </c>
    </row>
    <row r="77" spans="4:11" ht="21.75">
      <c r="D77" s="99"/>
      <c r="E77" s="99"/>
      <c r="F77" s="99"/>
      <c r="G77" s="46" t="s">
        <v>133</v>
      </c>
      <c r="H77" s="98"/>
      <c r="I77" s="98"/>
      <c r="J77" s="98"/>
      <c r="K77" s="98"/>
    </row>
    <row r="78" spans="4:11" ht="12">
      <c r="D78" s="99"/>
      <c r="E78" s="99"/>
      <c r="F78" s="99"/>
      <c r="G78" s="46" t="s">
        <v>134</v>
      </c>
      <c r="H78" s="98"/>
      <c r="I78" s="98"/>
      <c r="J78" s="98"/>
      <c r="K78" s="98"/>
    </row>
    <row r="79" spans="4:11" ht="12">
      <c r="D79" s="99">
        <v>1</v>
      </c>
      <c r="E79" s="99" t="s">
        <v>131</v>
      </c>
      <c r="F79" s="99" t="s">
        <v>135</v>
      </c>
      <c r="G79" s="46" t="s">
        <v>242</v>
      </c>
      <c r="H79" s="98">
        <v>5.69</v>
      </c>
      <c r="I79" s="98">
        <v>5.69</v>
      </c>
      <c r="J79" s="98">
        <v>0</v>
      </c>
      <c r="K79" s="98">
        <v>5.69</v>
      </c>
    </row>
    <row r="80" spans="4:11" ht="33">
      <c r="D80" s="99"/>
      <c r="E80" s="99"/>
      <c r="F80" s="99"/>
      <c r="G80" s="46" t="s">
        <v>136</v>
      </c>
      <c r="H80" s="98"/>
      <c r="I80" s="98"/>
      <c r="J80" s="98"/>
      <c r="K80" s="98"/>
    </row>
    <row r="81" spans="4:11" ht="21.75">
      <c r="D81" s="99">
        <v>2</v>
      </c>
      <c r="E81" s="99" t="s">
        <v>122</v>
      </c>
      <c r="F81" s="99" t="s">
        <v>137</v>
      </c>
      <c r="G81" s="46" t="s">
        <v>269</v>
      </c>
      <c r="H81" s="98">
        <v>7.73</v>
      </c>
      <c r="I81" s="98">
        <v>3.67</v>
      </c>
      <c r="J81" s="98">
        <v>0</v>
      </c>
      <c r="K81" s="98">
        <v>7.34</v>
      </c>
    </row>
    <row r="82" spans="4:11" ht="21.75">
      <c r="D82" s="99"/>
      <c r="E82" s="99"/>
      <c r="F82" s="99"/>
      <c r="G82" s="46" t="s">
        <v>138</v>
      </c>
      <c r="H82" s="98"/>
      <c r="I82" s="98"/>
      <c r="J82" s="98"/>
      <c r="K82" s="98"/>
    </row>
    <row r="83" spans="4:11" ht="33">
      <c r="D83" s="99"/>
      <c r="E83" s="99"/>
      <c r="F83" s="99"/>
      <c r="G83" s="46" t="s">
        <v>139</v>
      </c>
      <c r="H83" s="98"/>
      <c r="I83" s="98"/>
      <c r="J83" s="98"/>
      <c r="K83" s="98"/>
    </row>
    <row r="84" spans="4:11" ht="12">
      <c r="D84" s="99"/>
      <c r="E84" s="99"/>
      <c r="F84" s="99"/>
      <c r="G84" s="46" t="s">
        <v>140</v>
      </c>
      <c r="H84" s="98"/>
      <c r="I84" s="98"/>
      <c r="J84" s="98"/>
      <c r="K84" s="98"/>
    </row>
    <row r="85" spans="4:11" ht="21.75">
      <c r="D85" s="99">
        <v>1</v>
      </c>
      <c r="E85" s="99" t="s">
        <v>122</v>
      </c>
      <c r="F85" s="99" t="s">
        <v>141</v>
      </c>
      <c r="G85" s="46" t="s">
        <v>214</v>
      </c>
      <c r="H85" s="98">
        <v>13.27</v>
      </c>
      <c r="I85" s="98">
        <v>7.66</v>
      </c>
      <c r="J85" s="98">
        <v>0</v>
      </c>
      <c r="K85" s="98">
        <v>7.66</v>
      </c>
    </row>
    <row r="86" spans="4:11" ht="12">
      <c r="D86" s="99"/>
      <c r="E86" s="99"/>
      <c r="F86" s="99"/>
      <c r="G86" s="46" t="s">
        <v>142</v>
      </c>
      <c r="H86" s="98"/>
      <c r="I86" s="98"/>
      <c r="J86" s="98"/>
      <c r="K86" s="98"/>
    </row>
    <row r="87" spans="4:11" ht="21.75">
      <c r="D87" s="99"/>
      <c r="E87" s="99"/>
      <c r="F87" s="99"/>
      <c r="G87" s="46" t="s">
        <v>143</v>
      </c>
      <c r="H87" s="98"/>
      <c r="I87" s="98"/>
      <c r="J87" s="98"/>
      <c r="K87" s="98"/>
    </row>
    <row r="88" spans="4:11" ht="12">
      <c r="D88" s="99"/>
      <c r="E88" s="99"/>
      <c r="F88" s="99"/>
      <c r="G88" s="46" t="s">
        <v>125</v>
      </c>
      <c r="H88" s="98"/>
      <c r="I88" s="98"/>
      <c r="J88" s="98"/>
      <c r="K88" s="98"/>
    </row>
  </sheetData>
  <sheetProtection/>
  <mergeCells count="71">
    <mergeCell ref="D55:K55"/>
    <mergeCell ref="D56:D58"/>
    <mergeCell ref="E56:E58"/>
    <mergeCell ref="F56:F58"/>
    <mergeCell ref="H56:H58"/>
    <mergeCell ref="I56:I58"/>
    <mergeCell ref="J56:J58"/>
    <mergeCell ref="K56:K58"/>
    <mergeCell ref="K59:K61"/>
    <mergeCell ref="D63:D65"/>
    <mergeCell ref="E63:E65"/>
    <mergeCell ref="F63:F65"/>
    <mergeCell ref="H63:H65"/>
    <mergeCell ref="I63:I65"/>
    <mergeCell ref="J63:J65"/>
    <mergeCell ref="K63:K65"/>
    <mergeCell ref="D59:D61"/>
    <mergeCell ref="E59:E61"/>
    <mergeCell ref="F66:F68"/>
    <mergeCell ref="H66:H68"/>
    <mergeCell ref="I59:I61"/>
    <mergeCell ref="J59:J61"/>
    <mergeCell ref="F59:F61"/>
    <mergeCell ref="H59:H61"/>
    <mergeCell ref="I66:I68"/>
    <mergeCell ref="J66:J68"/>
    <mergeCell ref="K66:K68"/>
    <mergeCell ref="D69:D71"/>
    <mergeCell ref="E69:E71"/>
    <mergeCell ref="F69:F71"/>
    <mergeCell ref="H69:H71"/>
    <mergeCell ref="I69:I71"/>
    <mergeCell ref="J69:J71"/>
    <mergeCell ref="K69:K71"/>
    <mergeCell ref="D66:D68"/>
    <mergeCell ref="E66:E68"/>
    <mergeCell ref="K72:K75"/>
    <mergeCell ref="D76:D78"/>
    <mergeCell ref="E76:E78"/>
    <mergeCell ref="F76:F78"/>
    <mergeCell ref="H76:H78"/>
    <mergeCell ref="I76:I78"/>
    <mergeCell ref="J76:J78"/>
    <mergeCell ref="K76:K78"/>
    <mergeCell ref="D72:D75"/>
    <mergeCell ref="E72:E75"/>
    <mergeCell ref="F79:F80"/>
    <mergeCell ref="H79:H80"/>
    <mergeCell ref="I72:I75"/>
    <mergeCell ref="J72:J75"/>
    <mergeCell ref="F72:F75"/>
    <mergeCell ref="H72:H75"/>
    <mergeCell ref="I79:I80"/>
    <mergeCell ref="J79:J80"/>
    <mergeCell ref="K79:K80"/>
    <mergeCell ref="D81:D84"/>
    <mergeCell ref="E81:E84"/>
    <mergeCell ref="F81:F84"/>
    <mergeCell ref="H81:H84"/>
    <mergeCell ref="I81:I84"/>
    <mergeCell ref="J81:J84"/>
    <mergeCell ref="K81:K84"/>
    <mergeCell ref="D79:D80"/>
    <mergeCell ref="E79:E80"/>
    <mergeCell ref="I85:I88"/>
    <mergeCell ref="J85:J88"/>
    <mergeCell ref="K85:K88"/>
    <mergeCell ref="D85:D88"/>
    <mergeCell ref="E85:E88"/>
    <mergeCell ref="F85:F88"/>
    <mergeCell ref="H85:H88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27.421875" style="54" bestFit="1" customWidth="1"/>
    <col min="2" max="2" width="46.28125" style="54" bestFit="1" customWidth="1"/>
    <col min="3" max="3" width="13.28125" style="54" bestFit="1" customWidth="1"/>
    <col min="4" max="5" width="9.421875" style="54" bestFit="1" customWidth="1"/>
    <col min="6" max="6" width="14.7109375" style="54" bestFit="1" customWidth="1"/>
    <col min="7" max="7" width="16.140625" style="54" bestFit="1" customWidth="1"/>
    <col min="8" max="16384" width="9.140625" style="54" customWidth="1"/>
  </cols>
  <sheetData>
    <row r="1" spans="1:7" ht="9.75">
      <c r="A1" s="48"/>
      <c r="B1" s="49"/>
      <c r="C1" s="50" t="s">
        <v>144</v>
      </c>
      <c r="D1" s="51" t="s">
        <v>145</v>
      </c>
      <c r="E1" s="52" t="s">
        <v>146</v>
      </c>
      <c r="F1" s="111" t="s">
        <v>48</v>
      </c>
      <c r="G1" s="53" t="s">
        <v>354</v>
      </c>
    </row>
    <row r="2" spans="1:9" ht="9.75">
      <c r="A2" s="55" t="s">
        <v>351</v>
      </c>
      <c r="B2" s="56" t="s">
        <v>147</v>
      </c>
      <c r="C2" s="57" t="s">
        <v>268</v>
      </c>
      <c r="D2" s="58" t="s">
        <v>206</v>
      </c>
      <c r="E2" s="59" t="s">
        <v>354</v>
      </c>
      <c r="F2" s="112"/>
      <c r="G2" s="60" t="s">
        <v>206</v>
      </c>
      <c r="H2" s="61"/>
      <c r="I2" s="61"/>
    </row>
    <row r="3" spans="1:7" ht="9.75">
      <c r="A3" s="62" t="s">
        <v>148</v>
      </c>
      <c r="B3" s="63" t="s">
        <v>149</v>
      </c>
      <c r="C3" s="64">
        <v>0</v>
      </c>
      <c r="D3" s="65"/>
      <c r="E3" s="66"/>
      <c r="F3" s="113"/>
      <c r="G3" s="67" t="s">
        <v>268</v>
      </c>
    </row>
    <row r="4" spans="1:9" ht="9.75">
      <c r="A4" s="62" t="s">
        <v>150</v>
      </c>
      <c r="B4" s="63" t="s">
        <v>151</v>
      </c>
      <c r="C4" s="68">
        <v>350</v>
      </c>
      <c r="D4" s="69">
        <v>350</v>
      </c>
      <c r="E4" s="70">
        <v>350</v>
      </c>
      <c r="F4" s="114">
        <v>350</v>
      </c>
      <c r="G4" s="71" t="s">
        <v>152</v>
      </c>
      <c r="I4" s="54" t="s">
        <v>31</v>
      </c>
    </row>
    <row r="5" spans="1:9" ht="9.75">
      <c r="A5" s="62" t="s">
        <v>153</v>
      </c>
      <c r="B5" s="63" t="s">
        <v>154</v>
      </c>
      <c r="C5" s="72">
        <v>480</v>
      </c>
      <c r="D5" s="73">
        <v>480</v>
      </c>
      <c r="E5" s="74">
        <v>480</v>
      </c>
      <c r="F5" s="115">
        <v>480</v>
      </c>
      <c r="I5" s="54" t="s">
        <v>32</v>
      </c>
    </row>
    <row r="6" spans="1:9" ht="9.75">
      <c r="A6" s="62" t="s">
        <v>155</v>
      </c>
      <c r="B6" s="63" t="s">
        <v>156</v>
      </c>
      <c r="C6" s="75" t="s">
        <v>292</v>
      </c>
      <c r="D6" s="76">
        <v>220</v>
      </c>
      <c r="E6" s="74">
        <v>220</v>
      </c>
      <c r="F6" s="114">
        <v>220</v>
      </c>
      <c r="I6" s="54" t="s">
        <v>33</v>
      </c>
    </row>
    <row r="7" spans="1:9" ht="9.75">
      <c r="A7" s="62" t="s">
        <v>157</v>
      </c>
      <c r="B7" s="63" t="s">
        <v>158</v>
      </c>
      <c r="C7" s="75">
        <v>40</v>
      </c>
      <c r="D7" s="73">
        <v>20</v>
      </c>
      <c r="E7" s="74">
        <v>20</v>
      </c>
      <c r="F7" s="115">
        <v>0</v>
      </c>
      <c r="I7" s="54" t="s">
        <v>34</v>
      </c>
    </row>
    <row r="8" spans="1:6" ht="9.75">
      <c r="A8" s="62" t="s">
        <v>53</v>
      </c>
      <c r="B8" s="63" t="s">
        <v>159</v>
      </c>
      <c r="C8" s="75">
        <v>100</v>
      </c>
      <c r="D8" s="69">
        <v>50</v>
      </c>
      <c r="E8" s="70">
        <v>50</v>
      </c>
      <c r="F8" s="114">
        <v>100</v>
      </c>
    </row>
    <row r="9" spans="1:6" ht="9.75">
      <c r="A9" s="62" t="s">
        <v>160</v>
      </c>
      <c r="B9" s="63" t="s">
        <v>54</v>
      </c>
      <c r="C9" s="75">
        <v>50</v>
      </c>
      <c r="D9" s="69">
        <v>50</v>
      </c>
      <c r="E9" s="70">
        <v>50</v>
      </c>
      <c r="F9" s="114">
        <v>50</v>
      </c>
    </row>
    <row r="10" spans="1:7" ht="9.75">
      <c r="A10" s="62" t="s">
        <v>161</v>
      </c>
      <c r="B10" s="63"/>
      <c r="C10" s="75">
        <v>550</v>
      </c>
      <c r="D10" s="76">
        <v>249</v>
      </c>
      <c r="E10" s="74">
        <v>150</v>
      </c>
      <c r="F10" s="115">
        <v>249</v>
      </c>
      <c r="G10" s="54" t="s">
        <v>162</v>
      </c>
    </row>
    <row r="11" spans="1:7" ht="9.75">
      <c r="A11" s="62" t="s">
        <v>163</v>
      </c>
      <c r="B11" s="63"/>
      <c r="C11" s="75">
        <v>12</v>
      </c>
      <c r="D11" s="76">
        <v>21.9</v>
      </c>
      <c r="E11" s="78">
        <v>12</v>
      </c>
      <c r="F11" s="113">
        <v>12</v>
      </c>
      <c r="G11" s="54" t="s">
        <v>164</v>
      </c>
    </row>
    <row r="12" spans="1:7" ht="9.75">
      <c r="A12" s="62" t="s">
        <v>165</v>
      </c>
      <c r="B12" s="63"/>
      <c r="C12" s="75">
        <v>12</v>
      </c>
      <c r="D12" s="76">
        <v>22</v>
      </c>
      <c r="E12" s="78">
        <v>12</v>
      </c>
      <c r="F12" s="113">
        <v>12</v>
      </c>
      <c r="G12" s="54" t="s">
        <v>164</v>
      </c>
    </row>
    <row r="13" spans="1:7" ht="9.75">
      <c r="A13" s="62" t="s">
        <v>166</v>
      </c>
      <c r="B13" s="63"/>
      <c r="C13" s="72">
        <v>295</v>
      </c>
      <c r="D13" s="76">
        <v>299</v>
      </c>
      <c r="E13" s="74">
        <v>295</v>
      </c>
      <c r="F13" s="116">
        <v>299</v>
      </c>
      <c r="G13" s="54" t="s">
        <v>167</v>
      </c>
    </row>
    <row r="14" spans="1:7" ht="9.75">
      <c r="A14" s="62" t="s">
        <v>168</v>
      </c>
      <c r="B14" s="63"/>
      <c r="C14" s="75">
        <v>10</v>
      </c>
      <c r="D14" s="76">
        <v>10.9</v>
      </c>
      <c r="E14" s="78">
        <v>12</v>
      </c>
      <c r="F14" s="114">
        <v>10.9</v>
      </c>
      <c r="G14" s="54" t="s">
        <v>162</v>
      </c>
    </row>
    <row r="15" spans="1:6" ht="9.75">
      <c r="A15" s="62" t="s">
        <v>55</v>
      </c>
      <c r="B15" s="63"/>
      <c r="C15" s="72" t="s">
        <v>56</v>
      </c>
      <c r="D15" s="76"/>
      <c r="E15" s="74" t="s">
        <v>56</v>
      </c>
      <c r="F15" s="115">
        <v>0</v>
      </c>
    </row>
    <row r="16" spans="1:7" ht="9.75">
      <c r="A16" s="62" t="s">
        <v>169</v>
      </c>
      <c r="B16" s="63"/>
      <c r="C16" s="77" t="s">
        <v>292</v>
      </c>
      <c r="D16" s="76">
        <v>7.9</v>
      </c>
      <c r="E16" s="78" t="s">
        <v>292</v>
      </c>
      <c r="F16" s="113">
        <v>7.9</v>
      </c>
      <c r="G16" s="54" t="s">
        <v>170</v>
      </c>
    </row>
    <row r="17" spans="1:7" ht="9.75">
      <c r="A17" s="62" t="s">
        <v>171</v>
      </c>
      <c r="B17" s="63" t="s">
        <v>159</v>
      </c>
      <c r="C17" s="77" t="s">
        <v>292</v>
      </c>
      <c r="D17" s="76">
        <v>64.95</v>
      </c>
      <c r="E17" s="78" t="s">
        <v>292</v>
      </c>
      <c r="F17" s="113">
        <v>64.95</v>
      </c>
      <c r="G17" s="54" t="s">
        <v>170</v>
      </c>
    </row>
    <row r="18" spans="1:7" ht="9.75">
      <c r="A18" s="62" t="s">
        <v>172</v>
      </c>
      <c r="B18" s="63"/>
      <c r="C18" s="77" t="s">
        <v>292</v>
      </c>
      <c r="D18" s="76">
        <v>2.4</v>
      </c>
      <c r="E18" s="78" t="s">
        <v>292</v>
      </c>
      <c r="F18" s="113">
        <v>0</v>
      </c>
      <c r="G18" s="54" t="s">
        <v>170</v>
      </c>
    </row>
    <row r="19" spans="1:7" ht="9.75">
      <c r="A19" s="62" t="s">
        <v>173</v>
      </c>
      <c r="B19" s="63"/>
      <c r="C19" s="75" t="s">
        <v>174</v>
      </c>
      <c r="D19" s="76">
        <v>29.98</v>
      </c>
      <c r="E19" s="78">
        <v>40</v>
      </c>
      <c r="F19" s="113">
        <v>29.98</v>
      </c>
      <c r="G19" s="79" t="s">
        <v>264</v>
      </c>
    </row>
    <row r="20" spans="1:6" ht="9.75">
      <c r="A20" s="62" t="s">
        <v>175</v>
      </c>
      <c r="B20" s="63"/>
      <c r="C20" s="75" t="s">
        <v>174</v>
      </c>
      <c r="D20" s="76">
        <v>16.98</v>
      </c>
      <c r="E20" s="78">
        <v>16.98</v>
      </c>
      <c r="F20" s="113">
        <v>34</v>
      </c>
    </row>
    <row r="21" spans="1:7" ht="9.75">
      <c r="A21" s="62" t="s">
        <v>59</v>
      </c>
      <c r="B21" s="63" t="s">
        <v>176</v>
      </c>
      <c r="C21" s="72">
        <v>190</v>
      </c>
      <c r="D21" s="80">
        <v>200</v>
      </c>
      <c r="E21" s="74">
        <v>190</v>
      </c>
      <c r="F21" s="116">
        <v>500</v>
      </c>
      <c r="G21" s="54" t="s">
        <v>164</v>
      </c>
    </row>
    <row r="22" spans="1:6" ht="9.75">
      <c r="A22" s="62" t="s">
        <v>177</v>
      </c>
      <c r="B22" s="63" t="s">
        <v>178</v>
      </c>
      <c r="C22" s="77" t="s">
        <v>292</v>
      </c>
      <c r="D22" s="76">
        <v>29.95</v>
      </c>
      <c r="E22" s="78" t="s">
        <v>292</v>
      </c>
      <c r="F22" s="113">
        <v>0</v>
      </c>
    </row>
    <row r="23" spans="1:6" ht="9.75">
      <c r="A23" s="62" t="s">
        <v>179</v>
      </c>
      <c r="B23" s="63"/>
      <c r="C23" s="72">
        <v>50</v>
      </c>
      <c r="D23" s="76">
        <v>49.95</v>
      </c>
      <c r="E23" s="74">
        <v>45</v>
      </c>
      <c r="F23" s="114">
        <v>50</v>
      </c>
    </row>
    <row r="24" spans="1:6" ht="9.75">
      <c r="A24" s="62" t="s">
        <v>180</v>
      </c>
      <c r="B24" s="63" t="s">
        <v>181</v>
      </c>
      <c r="C24" s="75">
        <v>50</v>
      </c>
      <c r="D24" s="76">
        <v>39.95</v>
      </c>
      <c r="E24" s="74">
        <v>30</v>
      </c>
      <c r="F24" s="114">
        <v>50</v>
      </c>
    </row>
    <row r="25" spans="1:7" ht="9.75">
      <c r="A25" s="62" t="s">
        <v>182</v>
      </c>
      <c r="B25" s="63"/>
      <c r="C25" s="68" t="s">
        <v>52</v>
      </c>
      <c r="D25" s="81" t="s">
        <v>292</v>
      </c>
      <c r="E25" s="78" t="s">
        <v>292</v>
      </c>
      <c r="F25" s="113">
        <v>0</v>
      </c>
      <c r="G25" s="54" t="s">
        <v>183</v>
      </c>
    </row>
    <row r="26" spans="1:6" ht="9.75">
      <c r="A26" s="62" t="s">
        <v>184</v>
      </c>
      <c r="B26" s="63" t="s">
        <v>185</v>
      </c>
      <c r="C26" s="77"/>
      <c r="D26" s="76">
        <v>95</v>
      </c>
      <c r="E26" s="78"/>
      <c r="F26" s="116">
        <v>95</v>
      </c>
    </row>
    <row r="27" spans="1:6" ht="11.25" customHeight="1">
      <c r="A27" s="62" t="s">
        <v>58</v>
      </c>
      <c r="B27" s="63" t="s">
        <v>57</v>
      </c>
      <c r="C27" s="72">
        <v>20</v>
      </c>
      <c r="D27" s="76"/>
      <c r="E27" s="74">
        <v>20</v>
      </c>
      <c r="F27" s="115">
        <v>20</v>
      </c>
    </row>
    <row r="28" spans="1:7" ht="12" customHeight="1" thickBot="1">
      <c r="A28" s="62" t="s">
        <v>186</v>
      </c>
      <c r="B28" s="63"/>
      <c r="C28" s="82">
        <v>75</v>
      </c>
      <c r="D28" s="83">
        <v>120</v>
      </c>
      <c r="E28" s="84">
        <v>75</v>
      </c>
      <c r="F28" s="114">
        <v>75</v>
      </c>
      <c r="G28" s="54" t="s">
        <v>187</v>
      </c>
    </row>
    <row r="29" spans="1:9" ht="9.75">
      <c r="A29" s="62"/>
      <c r="B29" s="63"/>
      <c r="C29" s="85">
        <f>SUM(C3:C28)</f>
        <v>2284</v>
      </c>
      <c r="D29" s="86">
        <f>SUM(D3:D28)</f>
        <v>2429.8599999999997</v>
      </c>
      <c r="E29" s="87">
        <f>SUM(E3:E28)</f>
        <v>2067.98</v>
      </c>
      <c r="F29" s="117">
        <f>SUM(F3:F28)</f>
        <v>2709.7300000000005</v>
      </c>
      <c r="G29" s="88"/>
      <c r="H29" s="88"/>
      <c r="I29" s="88"/>
    </row>
    <row r="30" spans="1:6" ht="9.75">
      <c r="A30" s="62"/>
      <c r="B30" s="63"/>
      <c r="C30" s="77"/>
      <c r="D30" s="80"/>
      <c r="E30" s="78"/>
      <c r="F30" s="113"/>
    </row>
    <row r="31" spans="1:6" ht="9.75">
      <c r="A31" s="62"/>
      <c r="B31" s="63"/>
      <c r="C31" s="77"/>
      <c r="D31" s="80"/>
      <c r="E31" s="78"/>
      <c r="F31" s="113"/>
    </row>
    <row r="32" spans="1:6" ht="9.75">
      <c r="A32" s="62" t="s">
        <v>188</v>
      </c>
      <c r="B32" s="63" t="s">
        <v>189</v>
      </c>
      <c r="C32" s="77">
        <v>800</v>
      </c>
      <c r="D32" s="80">
        <v>800</v>
      </c>
      <c r="E32" s="78">
        <v>800</v>
      </c>
      <c r="F32" s="113">
        <v>1000</v>
      </c>
    </row>
    <row r="33" spans="1:6" ht="10.5" thickBot="1">
      <c r="A33" s="62"/>
      <c r="B33" s="63"/>
      <c r="C33" s="77"/>
      <c r="D33" s="80"/>
      <c r="E33" s="78"/>
      <c r="F33" s="113"/>
    </row>
    <row r="34" spans="1:6" ht="10.5" thickBot="1">
      <c r="A34" s="89" t="s">
        <v>190</v>
      </c>
      <c r="B34" s="63"/>
      <c r="C34" s="90">
        <f>SUM(C29:C32)</f>
        <v>3084</v>
      </c>
      <c r="D34" s="91">
        <f>SUM(D29:D32)</f>
        <v>3229.8599999999997</v>
      </c>
      <c r="E34" s="92">
        <f>SUM(E29:E32)</f>
        <v>2867.98</v>
      </c>
      <c r="F34" s="92">
        <f>SUM(F29:F32)</f>
        <v>3709.7300000000005</v>
      </c>
    </row>
    <row r="35" spans="1:6" ht="9.75">
      <c r="A35" s="62"/>
      <c r="B35" s="63"/>
      <c r="C35" s="77"/>
      <c r="D35" s="80"/>
      <c r="E35" s="78"/>
      <c r="F35" s="113"/>
    </row>
    <row r="36" spans="1:11" ht="9.75">
      <c r="A36" s="62" t="s">
        <v>191</v>
      </c>
      <c r="B36" s="63"/>
      <c r="C36" s="77"/>
      <c r="D36" s="80"/>
      <c r="E36" s="78"/>
      <c r="F36" s="113"/>
      <c r="G36" s="88"/>
      <c r="H36" s="88"/>
      <c r="I36" s="62" t="s">
        <v>157</v>
      </c>
      <c r="J36" s="63"/>
      <c r="K36" s="75">
        <v>40</v>
      </c>
    </row>
    <row r="37" spans="1:11" ht="9.75">
      <c r="A37" s="62" t="s">
        <v>192</v>
      </c>
      <c r="B37" s="63" t="s">
        <v>193</v>
      </c>
      <c r="C37" s="77"/>
      <c r="D37" s="80"/>
      <c r="E37" s="78"/>
      <c r="F37" s="113"/>
      <c r="I37" s="62" t="s">
        <v>53</v>
      </c>
      <c r="J37" s="63"/>
      <c r="K37" s="75">
        <v>100</v>
      </c>
    </row>
    <row r="38" spans="1:11" ht="9.75">
      <c r="A38" s="62" t="s">
        <v>50</v>
      </c>
      <c r="B38" s="63" t="s">
        <v>51</v>
      </c>
      <c r="C38" s="77"/>
      <c r="D38" s="80"/>
      <c r="E38" s="78"/>
      <c r="F38" s="113"/>
      <c r="I38" s="62" t="s">
        <v>160</v>
      </c>
      <c r="J38" s="63"/>
      <c r="K38" s="75">
        <v>50</v>
      </c>
    </row>
    <row r="39" spans="1:11" ht="10.5" thickBot="1">
      <c r="A39" s="62"/>
      <c r="B39" s="63"/>
      <c r="C39" s="93"/>
      <c r="D39" s="94"/>
      <c r="E39" s="95"/>
      <c r="F39" s="118"/>
      <c r="I39" s="62" t="s">
        <v>161</v>
      </c>
      <c r="J39" s="63"/>
      <c r="K39" s="75">
        <v>550</v>
      </c>
    </row>
    <row r="44" ht="9.75">
      <c r="A44" s="96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Corillian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BrentW</dc:creator>
  <cp:keywords/>
  <dc:description/>
  <cp:lastModifiedBy>sue lewis</cp:lastModifiedBy>
  <dcterms:created xsi:type="dcterms:W3CDTF">2005-03-21T18:01:27Z</dcterms:created>
  <dcterms:modified xsi:type="dcterms:W3CDTF">2021-07-13T19:24:20Z</dcterms:modified>
  <cp:category/>
  <cp:version/>
  <cp:contentType/>
  <cp:contentStatus/>
</cp:coreProperties>
</file>